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985481FD-C563-2D47-BB29-D9AB408D28AB}" xr6:coauthVersionLast="47" xr6:coauthVersionMax="47" xr10:uidLastSave="{00000000-0000-0000-0000-000000000000}"/>
  <bookViews>
    <workbookView xWindow="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2" i="12" l="1"/>
  <c r="A6" i="12" s="1"/>
  <c r="A7" i="12" s="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A2" i="11"/>
  <c r="A6" i="11" s="1"/>
  <c r="A7" i="11" s="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8" i="11"/>
  <c r="C16" i="13" s="1"/>
  <c r="A2" i="10"/>
  <c r="A6" i="10" s="1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A2" i="9"/>
  <c r="A6" i="9" s="1"/>
  <c r="A7" i="9" s="1"/>
  <c r="A8" i="9" s="1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8" i="9"/>
  <c r="C14" i="13" s="1"/>
  <c r="A2" i="8"/>
  <c r="A6" i="8" s="1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A2" i="7"/>
  <c r="A6" i="7" s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A2" i="2"/>
  <c r="A6" i="2" s="1"/>
  <c r="A7" i="2" s="1"/>
  <c r="A8" i="2" s="1"/>
  <c r="A9" i="2" s="1"/>
  <c r="A10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A2" i="4"/>
  <c r="A6" i="4" s="1"/>
  <c r="A7" i="4" s="1"/>
  <c r="A8" i="4" s="1"/>
  <c r="E6" i="4"/>
  <c r="E38" i="4" s="1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A2" i="6"/>
  <c r="A6" i="6" s="1"/>
  <c r="A7" i="6" s="1"/>
  <c r="A8" i="6" s="1"/>
  <c r="E8" i="6"/>
  <c r="E6" i="6"/>
  <c r="E7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A2" i="5"/>
  <c r="A6" i="5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A2" i="3"/>
  <c r="A6" i="3" s="1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A2" i="1"/>
  <c r="A6" i="1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A3" i="1"/>
  <c r="B31" i="13"/>
  <c r="A3" i="12"/>
  <c r="A3" i="11"/>
  <c r="A3" i="10"/>
  <c r="A3" i="9"/>
  <c r="A3" i="8"/>
  <c r="A3" i="7"/>
  <c r="A3" i="6"/>
  <c r="A3" i="5"/>
  <c r="A3" i="4"/>
  <c r="A3" i="3"/>
  <c r="A3" i="2"/>
  <c r="F6" i="11"/>
  <c r="F6" i="12"/>
  <c r="F7" i="6"/>
  <c r="F6" i="1"/>
  <c r="F6" i="6"/>
  <c r="F6" i="9"/>
  <c r="F6" i="3"/>
  <c r="F6" i="2"/>
  <c r="F8" i="9"/>
  <c r="F8" i="4"/>
  <c r="F6" i="5"/>
  <c r="F7" i="9"/>
  <c r="F7" i="2"/>
  <c r="E38" i="3" l="1"/>
  <c r="C8" i="13" s="1"/>
  <c r="E38" i="5"/>
  <c r="C10" i="13" s="1"/>
  <c r="G6" i="1"/>
  <c r="G6" i="3"/>
  <c r="G6" i="5"/>
  <c r="G6" i="2"/>
  <c r="G6" i="6"/>
  <c r="G7" i="6"/>
  <c r="G7" i="2"/>
  <c r="G7" i="9"/>
  <c r="G6" i="9"/>
  <c r="G6" i="11"/>
  <c r="G6" i="12"/>
  <c r="G8" i="4"/>
  <c r="E38" i="1"/>
  <c r="A11" i="2"/>
  <c r="A9" i="6"/>
  <c r="C9" i="13"/>
  <c r="E38" i="6"/>
  <c r="E38" i="2"/>
  <c r="A7" i="1"/>
  <c r="A7" i="3"/>
  <c r="A7" i="5"/>
  <c r="A9" i="4"/>
  <c r="E38" i="7"/>
  <c r="A7" i="7"/>
  <c r="E38" i="8"/>
  <c r="A7" i="8"/>
  <c r="G8" i="9"/>
  <c r="E38" i="10"/>
  <c r="A7" i="10"/>
  <c r="A8" i="11"/>
  <c r="A8" i="12"/>
  <c r="A9" i="9"/>
  <c r="E38" i="12"/>
  <c r="F7" i="12"/>
  <c r="F8" i="2"/>
  <c r="F9" i="2"/>
  <c r="F10" i="2"/>
  <c r="F6" i="10"/>
  <c r="F8" i="6"/>
  <c r="F6" i="7"/>
  <c r="F7" i="4"/>
  <c r="F7" i="11"/>
  <c r="F6" i="8"/>
  <c r="F6" i="4"/>
  <c r="G9" i="2" l="1"/>
  <c r="G6" i="4"/>
  <c r="G8" i="6"/>
  <c r="G7" i="12"/>
  <c r="G6" i="8"/>
  <c r="G6" i="7"/>
  <c r="G10" i="2"/>
  <c r="G6" i="10"/>
  <c r="G7" i="11"/>
  <c r="G7" i="4"/>
  <c r="G8" i="2"/>
  <c r="C17" i="13"/>
  <c r="A8" i="10"/>
  <c r="A8" i="3"/>
  <c r="C7" i="13"/>
  <c r="A9" i="12"/>
  <c r="A8" i="8"/>
  <c r="A8" i="7"/>
  <c r="A10" i="4"/>
  <c r="A8" i="5"/>
  <c r="A9" i="11"/>
  <c r="C12" i="13"/>
  <c r="C11" i="13"/>
  <c r="A12" i="2"/>
  <c r="C6" i="13"/>
  <c r="C15" i="13"/>
  <c r="A10" i="9"/>
  <c r="C13" i="13"/>
  <c r="A8" i="1"/>
  <c r="A10" i="6"/>
  <c r="F7" i="10"/>
  <c r="F7" i="8"/>
  <c r="F7" i="7"/>
  <c r="F7" i="1"/>
  <c r="F11" i="2"/>
  <c r="F8" i="11"/>
  <c r="F9" i="4"/>
  <c r="F7" i="3"/>
  <c r="F8" i="12"/>
  <c r="F7" i="5"/>
  <c r="F9" i="9"/>
  <c r="F9" i="6"/>
  <c r="C19" i="13" l="1"/>
  <c r="G7" i="5"/>
  <c r="G11" i="2"/>
  <c r="G7" i="7"/>
  <c r="G8" i="12"/>
  <c r="G7" i="3"/>
  <c r="G8" i="11"/>
  <c r="G7" i="8"/>
  <c r="G7" i="10"/>
  <c r="G9" i="9"/>
  <c r="G9" i="4"/>
  <c r="G7" i="1"/>
  <c r="G9" i="6"/>
  <c r="A11" i="6"/>
  <c r="A10" i="11"/>
  <c r="A9" i="8"/>
  <c r="A11" i="4"/>
  <c r="A9" i="1"/>
  <c r="A9" i="10"/>
  <c r="A11" i="9"/>
  <c r="A13" i="2"/>
  <c r="A9" i="5"/>
  <c r="A9" i="7"/>
  <c r="A10" i="12"/>
  <c r="A9" i="3"/>
  <c r="F12" i="2"/>
  <c r="F8" i="10"/>
  <c r="F8" i="7"/>
  <c r="F8" i="1"/>
  <c r="F8" i="5"/>
  <c r="F9" i="11"/>
  <c r="F8" i="3"/>
  <c r="F8" i="8"/>
  <c r="F9" i="12"/>
  <c r="F10" i="4"/>
  <c r="F10" i="9"/>
  <c r="F10" i="6"/>
  <c r="G8" i="5" l="1"/>
  <c r="G8" i="8"/>
  <c r="G8" i="3"/>
  <c r="G8" i="7"/>
  <c r="G8" i="10"/>
  <c r="G10" i="4"/>
  <c r="G9" i="11"/>
  <c r="G9" i="12"/>
  <c r="G10" i="9"/>
  <c r="G8" i="1"/>
  <c r="G12" i="2"/>
  <c r="G10" i="6"/>
  <c r="A11" i="12"/>
  <c r="A10" i="1"/>
  <c r="A10" i="8"/>
  <c r="A10" i="5"/>
  <c r="A12" i="6"/>
  <c r="A14" i="2"/>
  <c r="A12" i="9"/>
  <c r="A10" i="3"/>
  <c r="A10" i="7"/>
  <c r="A10" i="10"/>
  <c r="A12" i="4"/>
  <c r="A11" i="11"/>
  <c r="F9" i="10"/>
  <c r="F9" i="8"/>
  <c r="F11" i="9"/>
  <c r="F9" i="3"/>
  <c r="F11" i="4"/>
  <c r="F9" i="7"/>
  <c r="F13" i="2"/>
  <c r="F9" i="1"/>
  <c r="F10" i="11"/>
  <c r="F10" i="12"/>
  <c r="F9" i="5"/>
  <c r="F11" i="6"/>
  <c r="G9" i="3" l="1"/>
  <c r="G10" i="11"/>
  <c r="G9" i="1"/>
  <c r="G9" i="10"/>
  <c r="G13" i="2"/>
  <c r="G9" i="5"/>
  <c r="G11" i="4"/>
  <c r="G11" i="9"/>
  <c r="G9" i="7"/>
  <c r="G11" i="6"/>
  <c r="G9" i="8"/>
  <c r="G10" i="12"/>
  <c r="A12" i="11"/>
  <c r="A11" i="10"/>
  <c r="A15" i="2"/>
  <c r="A11" i="5"/>
  <c r="A11" i="1"/>
  <c r="A11" i="3"/>
  <c r="A11" i="7"/>
  <c r="A13" i="6"/>
  <c r="A11" i="8"/>
  <c r="A12" i="12"/>
  <c r="A13" i="4"/>
  <c r="A13" i="9"/>
  <c r="F10" i="1"/>
  <c r="F10" i="3"/>
  <c r="F10" i="8"/>
  <c r="F11" i="11"/>
  <c r="F12" i="9"/>
  <c r="F10" i="5"/>
  <c r="F14" i="2"/>
  <c r="F10" i="10"/>
  <c r="F12" i="4"/>
  <c r="F12" i="6"/>
  <c r="F10" i="7"/>
  <c r="F11" i="12"/>
  <c r="G14" i="2" l="1"/>
  <c r="G12" i="4"/>
  <c r="G10" i="8"/>
  <c r="G10" i="7"/>
  <c r="G10" i="1"/>
  <c r="G11" i="11"/>
  <c r="G12" i="9"/>
  <c r="G11" i="12"/>
  <c r="G12" i="6"/>
  <c r="G10" i="3"/>
  <c r="G10" i="5"/>
  <c r="G10" i="10"/>
  <c r="A14" i="9"/>
  <c r="A13" i="12"/>
  <c r="A14" i="6"/>
  <c r="A12" i="3"/>
  <c r="A12" i="5"/>
  <c r="A12" i="10"/>
  <c r="A14" i="4"/>
  <c r="A12" i="8"/>
  <c r="A12" i="7"/>
  <c r="A12" i="1"/>
  <c r="A13" i="11"/>
  <c r="A16" i="2"/>
  <c r="F13" i="9"/>
  <c r="F11" i="7"/>
  <c r="F11" i="10"/>
  <c r="F15" i="2"/>
  <c r="F12" i="12"/>
  <c r="F12" i="11"/>
  <c r="F13" i="6"/>
  <c r="F11" i="5"/>
  <c r="F11" i="8"/>
  <c r="F13" i="4"/>
  <c r="F11" i="1"/>
  <c r="F11" i="3"/>
  <c r="G11" i="3" l="1"/>
  <c r="G11" i="8"/>
  <c r="G11" i="1"/>
  <c r="G11" i="10"/>
  <c r="G12" i="12"/>
  <c r="G13" i="4"/>
  <c r="G13" i="6"/>
  <c r="G13" i="9"/>
  <c r="G15" i="2"/>
  <c r="G12" i="11"/>
  <c r="G11" i="7"/>
  <c r="G11" i="5"/>
  <c r="A17" i="2"/>
  <c r="A13" i="1"/>
  <c r="A14" i="12"/>
  <c r="A13" i="8"/>
  <c r="A13" i="3"/>
  <c r="A14" i="11"/>
  <c r="A13" i="7"/>
  <c r="A13" i="5"/>
  <c r="A13" i="10"/>
  <c r="A15" i="4"/>
  <c r="A15" i="6"/>
  <c r="A15" i="9"/>
  <c r="F13" i="12"/>
  <c r="F14" i="4"/>
  <c r="F14" i="6"/>
  <c r="F13" i="11"/>
  <c r="F12" i="7"/>
  <c r="F16" i="2"/>
  <c r="F12" i="5"/>
  <c r="F12" i="10"/>
  <c r="F12" i="3"/>
  <c r="F12" i="8"/>
  <c r="F12" i="1"/>
  <c r="F14" i="9"/>
  <c r="G12" i="5" l="1"/>
  <c r="G14" i="4"/>
  <c r="G13" i="11"/>
  <c r="G12" i="8"/>
  <c r="G12" i="1"/>
  <c r="G16" i="2"/>
  <c r="G14" i="9"/>
  <c r="G14" i="6"/>
  <c r="G12" i="10"/>
  <c r="G12" i="7"/>
  <c r="G12" i="3"/>
  <c r="G13" i="12"/>
  <c r="A15" i="11"/>
  <c r="A14" i="8"/>
  <c r="A14" i="1"/>
  <c r="A16" i="4"/>
  <c r="A16" i="6"/>
  <c r="A14" i="10"/>
  <c r="A14" i="7"/>
  <c r="A14" i="3"/>
  <c r="A15" i="12"/>
  <c r="A16" i="9"/>
  <c r="A14" i="5"/>
  <c r="A18" i="2"/>
  <c r="F14" i="11"/>
  <c r="F17" i="2"/>
  <c r="F13" i="5"/>
  <c r="F14" i="12"/>
  <c r="F15" i="6"/>
  <c r="F13" i="3"/>
  <c r="F13" i="8"/>
  <c r="F13" i="7"/>
  <c r="F13" i="10"/>
  <c r="F15" i="9"/>
  <c r="F13" i="1"/>
  <c r="F15" i="4"/>
  <c r="G15" i="9" l="1"/>
  <c r="G13" i="3"/>
  <c r="G15" i="4"/>
  <c r="G17" i="2"/>
  <c r="G13" i="10"/>
  <c r="G13" i="8"/>
  <c r="G13" i="5"/>
  <c r="G14" i="12"/>
  <c r="G13" i="7"/>
  <c r="G15" i="6"/>
  <c r="G13" i="1"/>
  <c r="G14" i="11"/>
  <c r="A19" i="2"/>
  <c r="A15" i="10"/>
  <c r="A15" i="8"/>
  <c r="A17" i="9"/>
  <c r="A15" i="3"/>
  <c r="A17" i="4"/>
  <c r="A15" i="5"/>
  <c r="A16" i="12"/>
  <c r="A15" i="7"/>
  <c r="A17" i="6"/>
  <c r="A15" i="1"/>
  <c r="A16" i="11"/>
  <c r="F14" i="3"/>
  <c r="F16" i="6"/>
  <c r="F14" i="1"/>
  <c r="F14" i="5"/>
  <c r="F15" i="11"/>
  <c r="F14" i="10"/>
  <c r="F14" i="8"/>
  <c r="F15" i="12"/>
  <c r="F18" i="2"/>
  <c r="F14" i="7"/>
  <c r="F16" i="9"/>
  <c r="F16" i="4"/>
  <c r="G16" i="4" l="1"/>
  <c r="G15" i="11"/>
  <c r="G15" i="12"/>
  <c r="G16" i="9"/>
  <c r="G14" i="10"/>
  <c r="G18" i="2"/>
  <c r="G16" i="6"/>
  <c r="G14" i="1"/>
  <c r="G14" i="7"/>
  <c r="G14" i="5"/>
  <c r="G14" i="3"/>
  <c r="G14" i="8"/>
  <c r="A17" i="11"/>
  <c r="A18" i="6"/>
  <c r="A17" i="12"/>
  <c r="A18" i="4"/>
  <c r="A18" i="9"/>
  <c r="A16" i="10"/>
  <c r="A16" i="1"/>
  <c r="A16" i="7"/>
  <c r="A16" i="5"/>
  <c r="A16" i="3"/>
  <c r="A16" i="8"/>
  <c r="A20" i="2"/>
  <c r="F16" i="11"/>
  <c r="F15" i="10"/>
  <c r="F15" i="7"/>
  <c r="F19" i="2"/>
  <c r="F16" i="12"/>
  <c r="F15" i="5"/>
  <c r="F17" i="4"/>
  <c r="F15" i="1"/>
  <c r="F15" i="8"/>
  <c r="F15" i="3"/>
  <c r="F17" i="9"/>
  <c r="F17" i="6"/>
  <c r="G17" i="4" l="1"/>
  <c r="G17" i="6"/>
  <c r="G15" i="3"/>
  <c r="G15" i="10"/>
  <c r="G19" i="2"/>
  <c r="G15" i="7"/>
  <c r="G17" i="9"/>
  <c r="G15" i="8"/>
  <c r="G15" i="5"/>
  <c r="G15" i="1"/>
  <c r="G16" i="12"/>
  <c r="G16" i="11"/>
  <c r="A21" i="2"/>
  <c r="A17" i="3"/>
  <c r="A17" i="7"/>
  <c r="A17" i="10"/>
  <c r="A19" i="4"/>
  <c r="A19" i="6"/>
  <c r="A17" i="8"/>
  <c r="A17" i="5"/>
  <c r="A17" i="1"/>
  <c r="A18" i="12"/>
  <c r="A18" i="11"/>
  <c r="A19" i="9"/>
  <c r="F16" i="7"/>
  <c r="F16" i="5"/>
  <c r="F18" i="9"/>
  <c r="F18" i="4"/>
  <c r="F20" i="2"/>
  <c r="F18" i="6"/>
  <c r="F17" i="12"/>
  <c r="F16" i="10"/>
  <c r="F16" i="3"/>
  <c r="F16" i="8"/>
  <c r="F17" i="11"/>
  <c r="F16" i="1"/>
  <c r="G16" i="5" l="1"/>
  <c r="G18" i="9"/>
  <c r="G18" i="6"/>
  <c r="G16" i="3"/>
  <c r="G17" i="12"/>
  <c r="G16" i="10"/>
  <c r="G20" i="2"/>
  <c r="G17" i="11"/>
  <c r="G16" i="1"/>
  <c r="G16" i="8"/>
  <c r="G18" i="4"/>
  <c r="G16" i="7"/>
  <c r="A20" i="9"/>
  <c r="A19" i="12"/>
  <c r="A20" i="6"/>
  <c r="A18" i="10"/>
  <c r="A18" i="3"/>
  <c r="A18" i="5"/>
  <c r="A19" i="11"/>
  <c r="A18" i="1"/>
  <c r="A18" i="8"/>
  <c r="A20" i="4"/>
  <c r="A18" i="7"/>
  <c r="A22" i="2"/>
  <c r="F19" i="6"/>
  <c r="F19" i="9"/>
  <c r="F19" i="4"/>
  <c r="F21" i="2"/>
  <c r="F18" i="11"/>
  <c r="F17" i="5"/>
  <c r="F17" i="1"/>
  <c r="F18" i="12"/>
  <c r="F17" i="7"/>
  <c r="F17" i="10"/>
  <c r="F17" i="3"/>
  <c r="F17" i="8"/>
  <c r="G19" i="4" l="1"/>
  <c r="G17" i="1"/>
  <c r="G17" i="10"/>
  <c r="G18" i="12"/>
  <c r="G21" i="2"/>
  <c r="G17" i="5"/>
  <c r="G17" i="3"/>
  <c r="G19" i="9"/>
  <c r="G17" i="7"/>
  <c r="G17" i="8"/>
  <c r="G18" i="11"/>
  <c r="G19" i="6"/>
  <c r="A23" i="2"/>
  <c r="A19" i="1"/>
  <c r="A19" i="5"/>
  <c r="A19" i="10"/>
  <c r="A20" i="12"/>
  <c r="A19" i="7"/>
  <c r="A19" i="8"/>
  <c r="A20" i="11"/>
  <c r="A21" i="6"/>
  <c r="A21" i="4"/>
  <c r="A19" i="3"/>
  <c r="A21" i="9"/>
  <c r="F18" i="10"/>
  <c r="F20" i="6"/>
  <c r="F20" i="9"/>
  <c r="F18" i="3"/>
  <c r="F20" i="4"/>
  <c r="F18" i="8"/>
  <c r="F22" i="2"/>
  <c r="F18" i="7"/>
  <c r="F19" i="12"/>
  <c r="F18" i="5"/>
  <c r="F19" i="11"/>
  <c r="F18" i="1"/>
  <c r="G20" i="9" l="1"/>
  <c r="G19" i="11"/>
  <c r="G18" i="10"/>
  <c r="G18" i="1"/>
  <c r="G20" i="4"/>
  <c r="G18" i="7"/>
  <c r="G22" i="2"/>
  <c r="G18" i="3"/>
  <c r="G20" i="6"/>
  <c r="G18" i="8"/>
  <c r="G19" i="12"/>
  <c r="G18" i="5"/>
  <c r="A22" i="9"/>
  <c r="A22" i="4"/>
  <c r="A21" i="11"/>
  <c r="A20" i="7"/>
  <c r="A20" i="10"/>
  <c r="A20" i="1"/>
  <c r="A20" i="3"/>
  <c r="A22" i="6"/>
  <c r="A20" i="8"/>
  <c r="A21" i="12"/>
  <c r="A20" i="5"/>
  <c r="A24" i="2"/>
  <c r="F19" i="5"/>
  <c r="F21" i="6"/>
  <c r="F20" i="12"/>
  <c r="F20" i="11"/>
  <c r="F19" i="7"/>
  <c r="F19" i="8"/>
  <c r="F19" i="10"/>
  <c r="F21" i="4"/>
  <c r="F19" i="3"/>
  <c r="F19" i="1"/>
  <c r="F21" i="9"/>
  <c r="F23" i="2"/>
  <c r="G19" i="1" l="1"/>
  <c r="G21" i="6"/>
  <c r="G20" i="12"/>
  <c r="G19" i="7"/>
  <c r="G21" i="9"/>
  <c r="G21" i="4"/>
  <c r="G23" i="2"/>
  <c r="G19" i="5"/>
  <c r="G19" i="8"/>
  <c r="G19" i="3"/>
  <c r="G19" i="10"/>
  <c r="G20" i="11"/>
  <c r="A25" i="2"/>
  <c r="A23" i="4"/>
  <c r="A21" i="1"/>
  <c r="A21" i="7"/>
  <c r="A23" i="6"/>
  <c r="A21" i="5"/>
  <c r="A21" i="8"/>
  <c r="A21" i="3"/>
  <c r="A21" i="10"/>
  <c r="A22" i="11"/>
  <c r="A22" i="12"/>
  <c r="A23" i="9"/>
  <c r="F20" i="5"/>
  <c r="F20" i="8"/>
  <c r="F20" i="7"/>
  <c r="F20" i="1"/>
  <c r="F22" i="4"/>
  <c r="F21" i="11"/>
  <c r="F22" i="9"/>
  <c r="F22" i="6"/>
  <c r="F21" i="12"/>
  <c r="F20" i="3"/>
  <c r="F24" i="2"/>
  <c r="F20" i="10"/>
  <c r="G22" i="9" l="1"/>
  <c r="G20" i="3"/>
  <c r="G20" i="7"/>
  <c r="G22" i="4"/>
  <c r="G24" i="2"/>
  <c r="G20" i="5"/>
  <c r="G21" i="11"/>
  <c r="G21" i="12"/>
  <c r="G20" i="10"/>
  <c r="G20" i="8"/>
  <c r="G22" i="6"/>
  <c r="G20" i="1"/>
  <c r="A22" i="5"/>
  <c r="A24" i="9"/>
  <c r="A23" i="11"/>
  <c r="A22" i="3"/>
  <c r="A22" i="7"/>
  <c r="A23" i="12"/>
  <c r="A22" i="10"/>
  <c r="A22" i="8"/>
  <c r="A24" i="6"/>
  <c r="A22" i="1"/>
  <c r="A24" i="4"/>
  <c r="A26" i="2"/>
  <c r="F21" i="7"/>
  <c r="F21" i="8"/>
  <c r="F23" i="4"/>
  <c r="F23" i="9"/>
  <c r="F25" i="2"/>
  <c r="F23" i="6"/>
  <c r="F21" i="10"/>
  <c r="F22" i="11"/>
  <c r="F22" i="12"/>
  <c r="F21" i="3"/>
  <c r="F21" i="1"/>
  <c r="F21" i="5"/>
  <c r="G22" i="12" l="1"/>
  <c r="G23" i="9"/>
  <c r="G21" i="1"/>
  <c r="G21" i="8"/>
  <c r="G23" i="4"/>
  <c r="G21" i="3"/>
  <c r="G25" i="2"/>
  <c r="G23" i="6"/>
  <c r="G21" i="10"/>
  <c r="G21" i="7"/>
  <c r="G22" i="11"/>
  <c r="G21" i="5"/>
  <c r="A23" i="1"/>
  <c r="A24" i="12"/>
  <c r="A23" i="3"/>
  <c r="A25" i="9"/>
  <c r="A25" i="6"/>
  <c r="A23" i="10"/>
  <c r="A23" i="7"/>
  <c r="A24" i="11"/>
  <c r="A23" i="5"/>
  <c r="A27" i="2"/>
  <c r="A23" i="8"/>
  <c r="A25" i="4"/>
  <c r="F22" i="3"/>
  <c r="F24" i="4"/>
  <c r="F22" i="8"/>
  <c r="F23" i="11"/>
  <c r="F22" i="10"/>
  <c r="F26" i="2"/>
  <c r="F23" i="12"/>
  <c r="F24" i="9"/>
  <c r="F22" i="1"/>
  <c r="F24" i="6"/>
  <c r="F22" i="5"/>
  <c r="F22" i="7"/>
  <c r="G26" i="2" l="1"/>
  <c r="G22" i="10"/>
  <c r="G24" i="4"/>
  <c r="G23" i="11"/>
  <c r="G24" i="9"/>
  <c r="G23" i="12"/>
  <c r="G22" i="8"/>
  <c r="G22" i="5"/>
  <c r="G22" i="7"/>
  <c r="G24" i="6"/>
  <c r="G22" i="3"/>
  <c r="G22" i="1"/>
  <c r="A26" i="4"/>
  <c r="A25" i="11"/>
  <c r="A24" i="10"/>
  <c r="A26" i="9"/>
  <c r="A25" i="12"/>
  <c r="A28" i="2"/>
  <c r="A24" i="8"/>
  <c r="A24" i="5"/>
  <c r="A24" i="7"/>
  <c r="A26" i="6"/>
  <c r="A24" i="3"/>
  <c r="A24" i="1"/>
  <c r="F23" i="10"/>
  <c r="F25" i="9"/>
  <c r="F25" i="6"/>
  <c r="F23" i="3"/>
  <c r="F23" i="8"/>
  <c r="F24" i="12"/>
  <c r="F23" i="7"/>
  <c r="F25" i="4"/>
  <c r="F23" i="5"/>
  <c r="F23" i="1"/>
  <c r="F27" i="2"/>
  <c r="F24" i="11"/>
  <c r="G23" i="1" l="1"/>
  <c r="G27" i="2"/>
  <c r="G24" i="11"/>
  <c r="G23" i="3"/>
  <c r="G25" i="4"/>
  <c r="G25" i="6"/>
  <c r="G23" i="5"/>
  <c r="G25" i="9"/>
  <c r="G23" i="7"/>
  <c r="G23" i="8"/>
  <c r="G24" i="12"/>
  <c r="G23" i="10"/>
  <c r="A27" i="6"/>
  <c r="A25" i="5"/>
  <c r="A27" i="9"/>
  <c r="A25" i="7"/>
  <c r="A25" i="8"/>
  <c r="A26" i="12"/>
  <c r="A25" i="10"/>
  <c r="A25" i="1"/>
  <c r="A29" i="2"/>
  <c r="A26" i="11"/>
  <c r="A25" i="3"/>
  <c r="A27" i="4"/>
  <c r="F26" i="4"/>
  <c r="F24" i="5"/>
  <c r="F24" i="10"/>
  <c r="F24" i="3"/>
  <c r="F24" i="7"/>
  <c r="F26" i="6"/>
  <c r="F24" i="8"/>
  <c r="F28" i="2"/>
  <c r="F24" i="1"/>
  <c r="F25" i="12"/>
  <c r="F25" i="11"/>
  <c r="F26" i="9"/>
  <c r="G25" i="11" l="1"/>
  <c r="G24" i="7"/>
  <c r="G26" i="4"/>
  <c r="G24" i="1"/>
  <c r="G25" i="12"/>
  <c r="G24" i="5"/>
  <c r="G28" i="2"/>
  <c r="G24" i="3"/>
  <c r="G24" i="10"/>
  <c r="G24" i="8"/>
  <c r="G26" i="9"/>
  <c r="G26" i="6"/>
  <c r="A28" i="4"/>
  <c r="A27" i="11"/>
  <c r="A26" i="1"/>
  <c r="A27" i="12"/>
  <c r="A26" i="7"/>
  <c r="A26" i="5"/>
  <c r="A26" i="3"/>
  <c r="A26" i="10"/>
  <c r="A26" i="8"/>
  <c r="A28" i="9"/>
  <c r="A28" i="6"/>
  <c r="A30" i="2"/>
  <c r="F27" i="4"/>
  <c r="F25" i="5"/>
  <c r="F25" i="1"/>
  <c r="F27" i="6"/>
  <c r="F25" i="8"/>
  <c r="F26" i="12"/>
  <c r="F25" i="10"/>
  <c r="F25" i="3"/>
  <c r="F29" i="2"/>
  <c r="F26" i="11"/>
  <c r="F25" i="7"/>
  <c r="F27" i="9"/>
  <c r="G27" i="9" l="1"/>
  <c r="G25" i="5"/>
  <c r="G26" i="11"/>
  <c r="G29" i="2"/>
  <c r="G26" i="12"/>
  <c r="G25" i="3"/>
  <c r="G27" i="4"/>
  <c r="G25" i="10"/>
  <c r="G27" i="6"/>
  <c r="G25" i="8"/>
  <c r="G25" i="7"/>
  <c r="G25" i="1"/>
  <c r="A31" i="2"/>
  <c r="A27" i="10"/>
  <c r="A28" i="12"/>
  <c r="A28" i="11"/>
  <c r="A29" i="9"/>
  <c r="A27" i="5"/>
  <c r="A29" i="6"/>
  <c r="A27" i="8"/>
  <c r="A27" i="7"/>
  <c r="A27" i="1"/>
  <c r="A27" i="3"/>
  <c r="A29" i="4"/>
  <c r="F26" i="5"/>
  <c r="F28" i="9"/>
  <c r="F27" i="11"/>
  <c r="F26" i="10"/>
  <c r="F26" i="7"/>
  <c r="F26" i="3"/>
  <c r="F26" i="8"/>
  <c r="F26" i="1"/>
  <c r="F28" i="4"/>
  <c r="F30" i="2"/>
  <c r="F27" i="12"/>
  <c r="F28" i="6"/>
  <c r="G26" i="1" l="1"/>
  <c r="G26" i="5"/>
  <c r="G26" i="10"/>
  <c r="G28" i="4"/>
  <c r="G26" i="8"/>
  <c r="G27" i="11"/>
  <c r="G30" i="2"/>
  <c r="G26" i="3"/>
  <c r="G26" i="7"/>
  <c r="G28" i="6"/>
  <c r="G28" i="9"/>
  <c r="G27" i="12"/>
  <c r="A30" i="4"/>
  <c r="A28" i="1"/>
  <c r="A28" i="8"/>
  <c r="A28" i="5"/>
  <c r="A29" i="11"/>
  <c r="A28" i="10"/>
  <c r="A28" i="3"/>
  <c r="A28" i="7"/>
  <c r="A30" i="6"/>
  <c r="A30" i="9"/>
  <c r="A29" i="12"/>
  <c r="A32" i="2"/>
  <c r="F27" i="8"/>
  <c r="F27" i="1"/>
  <c r="F27" i="10"/>
  <c r="F29" i="6"/>
  <c r="F29" i="9"/>
  <c r="F27" i="5"/>
  <c r="F27" i="7"/>
  <c r="F31" i="2"/>
  <c r="F28" i="12"/>
  <c r="F29" i="4"/>
  <c r="F28" i="11"/>
  <c r="F27" i="3"/>
  <c r="G31" i="2" l="1"/>
  <c r="G27" i="7"/>
  <c r="G27" i="10"/>
  <c r="G27" i="1"/>
  <c r="G28" i="12"/>
  <c r="G29" i="9"/>
  <c r="G27" i="5"/>
  <c r="G29" i="6"/>
  <c r="G29" i="4"/>
  <c r="G27" i="3"/>
  <c r="G28" i="11"/>
  <c r="G27" i="8"/>
  <c r="A29" i="5"/>
  <c r="A33" i="2"/>
  <c r="A29" i="7"/>
  <c r="A29" i="10"/>
  <c r="A29" i="1"/>
  <c r="A31" i="9"/>
  <c r="A30" i="12"/>
  <c r="A29" i="3"/>
  <c r="A30" i="11"/>
  <c r="A29" i="8"/>
  <c r="A31" i="6"/>
  <c r="A31" i="4"/>
  <c r="F29" i="12"/>
  <c r="F29" i="11"/>
  <c r="F28" i="8"/>
  <c r="F28" i="3"/>
  <c r="F28" i="1"/>
  <c r="F28" i="10"/>
  <c r="F30" i="4"/>
  <c r="F30" i="6"/>
  <c r="F28" i="5"/>
  <c r="F30" i="9"/>
  <c r="F32" i="2"/>
  <c r="F28" i="7"/>
  <c r="G28" i="8" l="1"/>
  <c r="G30" i="9"/>
  <c r="G32" i="2"/>
  <c r="G30" i="4"/>
  <c r="G28" i="3"/>
  <c r="G28" i="10"/>
  <c r="G30" i="6"/>
  <c r="G29" i="11"/>
  <c r="G29" i="12"/>
  <c r="G28" i="1"/>
  <c r="G28" i="7"/>
  <c r="G28" i="5"/>
  <c r="A30" i="3"/>
  <c r="A32" i="4"/>
  <c r="A30" i="8"/>
  <c r="A32" i="9"/>
  <c r="A30" i="10"/>
  <c r="A34" i="2"/>
  <c r="A32" i="6"/>
  <c r="A31" i="11"/>
  <c r="A31" i="12"/>
  <c r="A30" i="1"/>
  <c r="A30" i="7"/>
  <c r="A30" i="5"/>
  <c r="F29" i="8"/>
  <c r="F30" i="12"/>
  <c r="F34" i="2"/>
  <c r="F29" i="3"/>
  <c r="F29" i="1"/>
  <c r="F30" i="11"/>
  <c r="F29" i="7"/>
  <c r="F31" i="9"/>
  <c r="F29" i="10"/>
  <c r="F33" i="2"/>
  <c r="F31" i="4"/>
  <c r="F31" i="6"/>
  <c r="F29" i="5"/>
  <c r="G29" i="5" l="1"/>
  <c r="G34" i="2"/>
  <c r="F38" i="2"/>
  <c r="G38" i="2"/>
  <c r="E7" i="13" s="1"/>
  <c r="G30" i="11"/>
  <c r="G33" i="2"/>
  <c r="G31" i="9"/>
  <c r="G31" i="4"/>
  <c r="G29" i="1"/>
  <c r="G29" i="3"/>
  <c r="G29" i="7"/>
  <c r="G30" i="12"/>
  <c r="G31" i="6"/>
  <c r="G29" i="10"/>
  <c r="G29" i="8"/>
  <c r="A33" i="9"/>
  <c r="A31" i="5"/>
  <c r="A33" i="4"/>
  <c r="A31" i="1"/>
  <c r="A32" i="11"/>
  <c r="A31" i="7"/>
  <c r="A32" i="12"/>
  <c r="A33" i="6"/>
  <c r="A31" i="10"/>
  <c r="A31" i="8"/>
  <c r="A31" i="3"/>
  <c r="F32" i="6"/>
  <c r="F30" i="3"/>
  <c r="F31" i="12"/>
  <c r="F32" i="4"/>
  <c r="F30" i="5"/>
  <c r="F30" i="8"/>
  <c r="F31" i="11"/>
  <c r="F30" i="10"/>
  <c r="F30" i="1"/>
  <c r="F32" i="9"/>
  <c r="F30" i="7"/>
  <c r="G30" i="10" l="1"/>
  <c r="G30" i="8"/>
  <c r="G32" i="6"/>
  <c r="G30" i="7"/>
  <c r="G30" i="1"/>
  <c r="G30" i="5"/>
  <c r="G30" i="3"/>
  <c r="G31" i="12"/>
  <c r="G31" i="11"/>
  <c r="G32" i="4"/>
  <c r="G32" i="9"/>
  <c r="A32" i="8"/>
  <c r="A34" i="6"/>
  <c r="A32" i="7"/>
  <c r="A32" i="1"/>
  <c r="A32" i="5"/>
  <c r="A32" i="3"/>
  <c r="A32" i="10"/>
  <c r="A33" i="12"/>
  <c r="A33" i="11"/>
  <c r="A34" i="4"/>
  <c r="A34" i="9"/>
  <c r="F31" i="3"/>
  <c r="F31" i="8"/>
  <c r="F33" i="9"/>
  <c r="F31" i="7"/>
  <c r="F31" i="5"/>
  <c r="F31" i="1"/>
  <c r="F31" i="10"/>
  <c r="F32" i="11"/>
  <c r="F32" i="12"/>
  <c r="F33" i="6"/>
  <c r="F33" i="4"/>
  <c r="G33" i="9" l="1"/>
  <c r="G31" i="7"/>
  <c r="G33" i="4"/>
  <c r="G31" i="3"/>
  <c r="G33" i="6"/>
  <c r="G32" i="11"/>
  <c r="G31" i="8"/>
  <c r="G32" i="12"/>
  <c r="G31" i="1"/>
  <c r="G31" i="10"/>
  <c r="G31" i="5"/>
  <c r="A34" i="12"/>
  <c r="A33" i="1"/>
  <c r="A35" i="4"/>
  <c r="A33" i="3"/>
  <c r="A35" i="6"/>
  <c r="A33" i="5"/>
  <c r="A35" i="9"/>
  <c r="A34" i="11"/>
  <c r="A33" i="10"/>
  <c r="A33" i="7"/>
  <c r="A33" i="8"/>
  <c r="F33" i="11"/>
  <c r="F35" i="4"/>
  <c r="F32" i="8"/>
  <c r="F34" i="6"/>
  <c r="F32" i="10"/>
  <c r="F33" i="12"/>
  <c r="F32" i="3"/>
  <c r="F35" i="9"/>
  <c r="F32" i="7"/>
  <c r="F34" i="9"/>
  <c r="F35" i="6"/>
  <c r="F32" i="1"/>
  <c r="F32" i="5"/>
  <c r="F34" i="4"/>
  <c r="G32" i="10" l="1"/>
  <c r="G34" i="6"/>
  <c r="G34" i="4"/>
  <c r="G33" i="12"/>
  <c r="G32" i="8"/>
  <c r="G34" i="9"/>
  <c r="G32" i="7"/>
  <c r="G33" i="11"/>
  <c r="G32" i="5"/>
  <c r="G32" i="3"/>
  <c r="G32" i="1"/>
  <c r="G35" i="9"/>
  <c r="G38" i="9"/>
  <c r="E14" i="13" s="1"/>
  <c r="F38" i="9"/>
  <c r="G35" i="6"/>
  <c r="F38" i="6"/>
  <c r="G38" i="6"/>
  <c r="E11" i="13" s="1"/>
  <c r="G35" i="4"/>
  <c r="G38" i="4"/>
  <c r="E9" i="13" s="1"/>
  <c r="F38" i="4"/>
  <c r="A34" i="7"/>
  <c r="A35" i="11"/>
  <c r="A34" i="5"/>
  <c r="A34" i="3"/>
  <c r="A34" i="1"/>
  <c r="A34" i="8"/>
  <c r="A34" i="10"/>
  <c r="A35" i="12"/>
  <c r="F33" i="5"/>
  <c r="F33" i="10"/>
  <c r="F33" i="8"/>
  <c r="F33" i="1"/>
  <c r="F33" i="3"/>
  <c r="F34" i="12"/>
  <c r="F33" i="7"/>
  <c r="F34" i="11"/>
  <c r="F35" i="11"/>
  <c r="G33" i="1" l="1"/>
  <c r="G35" i="11"/>
  <c r="G38" i="11"/>
  <c r="E16" i="13" s="1"/>
  <c r="F38" i="11"/>
  <c r="G33" i="10"/>
  <c r="G33" i="7"/>
  <c r="G34" i="12"/>
  <c r="G33" i="8"/>
  <c r="G33" i="3"/>
  <c r="G34" i="11"/>
  <c r="G33" i="5"/>
  <c r="A35" i="5"/>
  <c r="A36" i="12"/>
  <c r="A35" i="8"/>
  <c r="A35" i="3"/>
  <c r="A35" i="10"/>
  <c r="A35" i="1"/>
  <c r="A35" i="7"/>
  <c r="F34" i="5"/>
  <c r="F34" i="1"/>
  <c r="F34" i="7"/>
  <c r="F35" i="12"/>
  <c r="F34" i="3"/>
  <c r="F34" i="10"/>
  <c r="F36" i="12"/>
  <c r="F34" i="8"/>
  <c r="G34" i="7" l="1"/>
  <c r="G34" i="10"/>
  <c r="G34" i="8"/>
  <c r="G34" i="5"/>
  <c r="G36" i="12"/>
  <c r="F38" i="12"/>
  <c r="G38" i="12"/>
  <c r="E17" i="13" s="1"/>
  <c r="G34" i="1"/>
  <c r="G34" i="3"/>
  <c r="G35" i="12"/>
  <c r="A36" i="7"/>
  <c r="A36" i="10"/>
  <c r="A36" i="8"/>
  <c r="A36" i="1"/>
  <c r="A36" i="3"/>
  <c r="A36" i="5"/>
  <c r="F35" i="1"/>
  <c r="F35" i="8"/>
  <c r="F36" i="3"/>
  <c r="F36" i="8"/>
  <c r="F36" i="5"/>
  <c r="F36" i="7"/>
  <c r="F36" i="1"/>
  <c r="F36" i="10"/>
  <c r="F35" i="3"/>
  <c r="F35" i="7"/>
  <c r="F35" i="5"/>
  <c r="F35" i="10"/>
  <c r="G36" i="3" l="1"/>
  <c r="G38" i="3"/>
  <c r="E8" i="13" s="1"/>
  <c r="F38" i="3"/>
  <c r="G35" i="8"/>
  <c r="G35" i="7"/>
  <c r="G35" i="1"/>
  <c r="G35" i="10"/>
  <c r="G35" i="3"/>
  <c r="G36" i="8"/>
  <c r="F38" i="8"/>
  <c r="G38" i="8"/>
  <c r="E13" i="13" s="1"/>
  <c r="G36" i="7"/>
  <c r="G38" i="7"/>
  <c r="E12" i="13" s="1"/>
  <c r="F38" i="7"/>
  <c r="G35" i="5"/>
  <c r="G36" i="1"/>
  <c r="G38" i="1"/>
  <c r="E6" i="13" s="1"/>
  <c r="F38" i="1"/>
  <c r="G36" i="10"/>
  <c r="F38" i="10"/>
  <c r="G38" i="10"/>
  <c r="E15" i="13" s="1"/>
  <c r="G36" i="5"/>
  <c r="F38" i="5"/>
  <c r="G38" i="5"/>
  <c r="E10" i="13" s="1"/>
  <c r="E19" i="13" l="1"/>
</calcChain>
</file>

<file path=xl/sharedStrings.xml><?xml version="1.0" encoding="utf-8"?>
<sst xmlns="http://schemas.openxmlformats.org/spreadsheetml/2006/main" count="148" uniqueCount="34">
  <si>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</si>
  <si>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</si>
  <si>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</si>
  <si>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</si>
  <si>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</si>
  <si>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</si>
  <si>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</si>
  <si>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</si>
  <si>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</si>
  <si>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</si>
  <si>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</si>
  <si>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</si>
  <si>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</si>
  <si>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</si>
  <si>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</si>
  <si>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</si>
  <si>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</si>
  <si>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</si>
  <si>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</si>
  <si>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</si>
  <si>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Gesamtdauer</t>
  </si>
  <si>
    <t>Arbeitszeitenbericht</t>
  </si>
  <si>
    <t>Platz für weitere Anmerkungen...</t>
  </si>
  <si>
    <t>Wochentag</t>
  </si>
  <si>
    <t>Sollstunden</t>
  </si>
  <si>
    <t>Montag</t>
  </si>
  <si>
    <t>Dienstag</t>
  </si>
  <si>
    <t>Mittwoch</t>
  </si>
  <si>
    <t>Donnerstag</t>
  </si>
  <si>
    <t>Freitag</t>
  </si>
  <si>
    <t>Samstag</t>
  </si>
  <si>
    <t>Sonntag</t>
  </si>
  <si>
    <t>Gesamt</t>
  </si>
  <si>
    <t>Überstunden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</si>
</sst>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\ ddd"/>
    <numFmt numFmtId="165" formatCode="mmmm\ yyyy"/>
    <numFmt numFmtId="166" formatCode="[h]:mm"/>
    <numFmt numFmtId="167" formatCode="yyyy"/>
  </numFmts>
  <fonts count="10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0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0" xfId="0" applyNumberFormat="1" applyAlignment="1">
      <alignment vertical="top"/>
    </xf>
    <xf numFmtId="164" fontId="1" fillId="0" borderId="13" xfId="0" applyNumberFormat="1" applyFont="1" applyBorder="1"/>
    <xf numFmtId="20" fontId="1" fillId="0" borderId="13" xfId="0" applyNumberFormat="1" applyFon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0" fontId="4" fillId="0" borderId="0" xfId="0" applyFont="1"/>
    <xf numFmtId="20" fontId="0" fillId="0" borderId="0" xfId="0" applyNumberFormat="1"/>
    <xf numFmtId="0" fontId="4" fillId="0" borderId="1" xfId="0" applyFont="1" applyBorder="1"/>
    <xf numFmtId="20" fontId="4" fillId="0" borderId="1" xfId="0" applyNumberFormat="1" applyFont="1" applyBorder="1"/>
    <xf numFmtId="166" fontId="4" fillId="0" borderId="1" xfId="0" applyNumberFormat="1" applyFont="1" applyBorder="1"/>
    <xf numFmtId="166" fontId="6" fillId="3" borderId="3" xfId="0" applyNumberFormat="1" applyFont="1" applyFill="1" applyBorder="1"/>
    <xf numFmtId="20" fontId="1" fillId="0" borderId="1" xfId="0" applyNumberFormat="1" applyFont="1" applyBorder="1" applyAlignment="1">
      <alignment horizontal="right"/>
    </xf>
    <xf numFmtId="166" fontId="6" fillId="3" borderId="4" xfId="0" applyNumberFormat="1" applyFont="1" applyFill="1" applyBorder="1" applyAlignment="1">
      <alignment horizontal="right"/>
    </xf>
    <xf numFmtId="0" fontId="6" fillId="0" borderId="2" xfId="0" applyFont="1" applyBorder="1"/>
    <xf numFmtId="0" fontId="6" fillId="0" borderId="3" xfId="0" applyFont="1" applyBorder="1"/>
    <xf numFmtId="166" fontId="9" fillId="3" borderId="3" xfId="0" applyNumberFormat="1" applyFont="1" applyFill="1" applyBorder="1"/>
    <xf numFmtId="0" fontId="0" fillId="0" borderId="0" xfId="0" applyAlignment="1">
      <alignment horizontal="right"/>
    </xf>
    <xf numFmtId="166" fontId="4" fillId="0" borderId="0" xfId="0" applyNumberFormat="1" applyFont="1" applyAlignment="1">
      <alignment horizontal="right"/>
    </xf>
    <xf numFmtId="20" fontId="1" fillId="0" borderId="13" xfId="0" applyNumberFormat="1" applyFont="1" applyBorder="1" applyAlignment="1">
      <alignment horizontal="right"/>
    </xf>
    <xf numFmtId="164" fontId="1" fillId="0" borderId="0" xfId="0" applyNumberFormat="1" applyFont="1"/>
    <xf numFmtId="20" fontId="1" fillId="0" borderId="0" xfId="0" applyNumberFormat="1" applyFont="1" applyAlignment="1">
      <alignment horizontal="right"/>
    </xf>
    <xf numFmtId="20" fontId="1" fillId="0" borderId="6" xfId="0" applyNumberFormat="1" applyFont="1" applyBorder="1" applyAlignment="1">
      <alignment horizontal="right"/>
    </xf>
    <xf numFmtId="0" fontId="6" fillId="0" borderId="1" xfId="0" applyFont="1" applyBorder="1"/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166" fontId="4" fillId="0" borderId="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166" fontId="6" fillId="0" borderId="2" xfId="0" applyNumberFormat="1" applyFont="1" applyBorder="1" applyAlignment="1">
      <alignment horizontal="right"/>
    </xf>
    <xf numFmtId="166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</cellXfs>
  <cellStyles count="2">
    <cellStyle name="Link" xfId="1" builtinId="8"/>
    <cellStyle name="Standard" xfId="0" builtinId="0"/>
  </cellStyles>
  <dxfs count="44"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fgColor auto="1"/>
          <bgColor auto="1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abSelected="1" workbookViewId="0">
      <selection activeCell="A3" sqref="A3:F3"/>
    </sheetView>
  </sheetViews>
  <sheetFormatPr baseColWidth="10" defaultRowHeight="16"/>
  <cols>
    <col min="1" max="1" width="12.5" customWidth="1"/>
    <col min="2" max="2" width="16.6640625" customWidth="1"/>
    <col min="5" max="5" width="10.83203125" customWidth="1"/>
    <col min="6" max="6" width="12.1640625" customWidth="1"/>
  </cols>
  <sheetData>
    <row r="1" spans="1:6" ht="21">
      <c r="A1" s="41" t="s">
        <v>21</v>
      </c>
      <c r="B1" s="42"/>
      <c r="C1" s="42"/>
      <c r="D1" s="42"/>
      <c r="E1" s="42"/>
      <c r="F1" s="43"/>
    </row>
    <row r="2" spans="1:6" ht="21">
      <c r="A2" s="44">
        <v>45292</v>
      </c>
      <c r="B2" s="45"/>
      <c r="C2" s="45"/>
      <c r="D2" s="45"/>
      <c r="E2" s="45"/>
      <c r="F2" s="46"/>
    </row>
    <row r="3" spans="1:6" ht="21">
      <c r="A3" s="47" t="s">
        <v>19</v>
      </c>
      <c r="B3" s="48"/>
      <c r="C3" s="48"/>
      <c r="D3" s="48"/>
      <c r="E3" s="48"/>
      <c r="F3" s="49"/>
    </row>
    <row r="5" spans="1:6" ht="19">
      <c r="A5" s="50" t="s">
        <v>6</v>
      </c>
      <c r="B5" s="51"/>
      <c r="C5" s="38" t="s">
        <v>7</v>
      </c>
      <c r="D5" s="38"/>
      <c r="E5" s="38" t="s">
        <v>33</v>
      </c>
      <c r="F5" s="38"/>
    </row>
    <row r="6" spans="1:6" ht="19">
      <c r="A6" s="35" t="s">
        <v>5</v>
      </c>
      <c r="B6" s="36"/>
      <c r="C6" s="37">
        <f>Januar!E38</f>
        <v>0</v>
      </c>
      <c r="D6" s="37"/>
      <c r="E6" s="37" t="str">
        <f ca="1">Januar!G38</f>
        <v>-184:00</v>
      </c>
      <c r="F6" s="37"/>
    </row>
    <row r="7" spans="1:6" ht="19">
      <c r="A7" s="35" t="s">
        <v>8</v>
      </c>
      <c r="B7" s="36"/>
      <c r="C7" s="37">
        <f>Februar!E38</f>
        <v>0</v>
      </c>
      <c r="D7" s="37"/>
      <c r="E7" s="37" t="str">
        <f ca="1">Februar!G38</f>
        <v>-168:00</v>
      </c>
      <c r="F7" s="37"/>
    </row>
    <row r="8" spans="1:6" ht="19">
      <c r="A8" s="35" t="s">
        <v>9</v>
      </c>
      <c r="B8" s="36"/>
      <c r="C8" s="37">
        <f>März!E38</f>
        <v>0</v>
      </c>
      <c r="D8" s="37"/>
      <c r="E8" s="37" t="str">
        <f ca="1">März!G38</f>
        <v>-168:00</v>
      </c>
      <c r="F8" s="37"/>
    </row>
    <row r="9" spans="1:6" ht="19">
      <c r="A9" s="35" t="s">
        <v>10</v>
      </c>
      <c r="B9" s="36"/>
      <c r="C9" s="37">
        <f>April!E38</f>
        <v>0</v>
      </c>
      <c r="D9" s="37"/>
      <c r="E9" s="37" t="str">
        <f ca="1">April!G38</f>
        <v>-176:00</v>
      </c>
      <c r="F9" s="37"/>
    </row>
    <row r="10" spans="1:6" ht="19">
      <c r="A10" s="35" t="s">
        <v>11</v>
      </c>
      <c r="B10" s="36"/>
      <c r="C10" s="37">
        <f>Mai!E38</f>
        <v>0</v>
      </c>
      <c r="D10" s="37"/>
      <c r="E10" s="37" t="str">
        <f ca="1">Mai!G38</f>
        <v>-184:00</v>
      </c>
      <c r="F10" s="37"/>
    </row>
    <row r="11" spans="1:6" ht="19">
      <c r="A11" s="35" t="s">
        <v>12</v>
      </c>
      <c r="B11" s="36"/>
      <c r="C11" s="37">
        <f>Juni!E38</f>
        <v>0</v>
      </c>
      <c r="D11" s="37"/>
      <c r="E11" s="37" t="str">
        <f ca="1">Juni!G38</f>
        <v>-160:00</v>
      </c>
      <c r="F11" s="37"/>
    </row>
    <row r="12" spans="1:6" ht="19">
      <c r="A12" s="35" t="s">
        <v>13</v>
      </c>
      <c r="B12" s="36"/>
      <c r="C12" s="37">
        <f>Juli!E38</f>
        <v>0</v>
      </c>
      <c r="D12" s="37"/>
      <c r="E12" s="37" t="str">
        <f ca="1">Juli!G38</f>
        <v>-184:00</v>
      </c>
      <c r="F12" s="37"/>
    </row>
    <row r="13" spans="1:6" ht="19">
      <c r="A13" s="35" t="s">
        <v>14</v>
      </c>
      <c r="B13" s="36"/>
      <c r="C13" s="37">
        <f>August!E38</f>
        <v>0</v>
      </c>
      <c r="D13" s="37"/>
      <c r="E13" s="37" t="str">
        <f ca="1">August!G38</f>
        <v>-176:00</v>
      </c>
      <c r="F13" s="37"/>
    </row>
    <row r="14" spans="1:6" ht="19">
      <c r="A14" s="35" t="s">
        <v>15</v>
      </c>
      <c r="B14" s="36"/>
      <c r="C14" s="37">
        <f>September!E38</f>
        <v>0</v>
      </c>
      <c r="D14" s="37"/>
      <c r="E14" s="37" t="str">
        <f ca="1">September!G38</f>
        <v>-168:00</v>
      </c>
      <c r="F14" s="37"/>
    </row>
    <row r="15" spans="1:6" ht="19">
      <c r="A15" s="35" t="s">
        <v>16</v>
      </c>
      <c r="B15" s="36"/>
      <c r="C15" s="37">
        <f>Oktober!E38</f>
        <v>0</v>
      </c>
      <c r="D15" s="37"/>
      <c r="E15" s="37" t="str">
        <f ca="1">Oktober!G38</f>
        <v>-184:00</v>
      </c>
      <c r="F15" s="37"/>
    </row>
    <row r="16" spans="1:6" ht="19">
      <c r="A16" s="35" t="s">
        <v>17</v>
      </c>
      <c r="B16" s="36"/>
      <c r="C16" s="37">
        <f>November!E38</f>
        <v>0</v>
      </c>
      <c r="D16" s="37"/>
      <c r="E16" s="37" t="str">
        <f ca="1">November!G38</f>
        <v>-168:00</v>
      </c>
      <c r="F16" s="37"/>
    </row>
    <row r="17" spans="1:6" ht="19">
      <c r="A17" s="35" t="s">
        <v>18</v>
      </c>
      <c r="B17" s="36"/>
      <c r="C17" s="37">
        <f>Dezember!E38</f>
        <v>0</v>
      </c>
      <c r="D17" s="37"/>
      <c r="E17" s="37" t="str">
        <f ca="1">Dezember!G38</f>
        <v>-176:00</v>
      </c>
      <c r="F17" s="37"/>
    </row>
    <row r="18" spans="1:6" ht="19">
      <c r="A18" s="17"/>
      <c r="C18" s="28"/>
      <c r="D18" s="29"/>
      <c r="E18" s="28"/>
      <c r="F18" s="28"/>
    </row>
    <row r="19" spans="1:6" ht="19">
      <c r="A19" s="25" t="s">
        <v>20</v>
      </c>
      <c r="B19" s="26"/>
      <c r="C19" s="39">
        <f>SUM(C6:C17)</f>
        <v>0</v>
      </c>
      <c r="D19" s="40"/>
      <c r="E19" s="39" t="str">
        <f ca="1">TEXT(ABS(C19-SUM(Januar!F38,Februar!F38,März!F38,April!F38,Mai!F38,Juni!F38,Juli!F38,August!F38,September!F38,Oktober!F38,November!F38,Dezember!F38)),IF(C19&lt;SUM(Januar!F38,Februar!F38,März!F38,April!F38,Mai!F38,Juni!F38,Juli!F38,August!F38,September!F38,Oktober!F38,November!F38,Dezember!F38),"-","+") &amp;"[hh]:mm")</f>
        <v>-2096:00</v>
      </c>
      <c r="F19" s="40"/>
    </row>
    <row r="20" spans="1:6" ht="19">
      <c r="A20" s="17"/>
      <c r="B20" s="17"/>
      <c r="C20" s="17"/>
      <c r="D20" s="17"/>
      <c r="E20" s="17"/>
      <c r="F20" s="17"/>
    </row>
    <row r="21" spans="1:6" ht="19">
      <c r="A21" s="17"/>
      <c r="B21" s="17"/>
      <c r="C21" s="17"/>
      <c r="D21" s="17"/>
      <c r="E21" s="17"/>
      <c r="F21" s="17"/>
    </row>
    <row r="22" spans="1:6" ht="19">
      <c r="A22" s="6" t="s">
        <v>23</v>
      </c>
      <c r="B22" s="6" t="s">
        <v>24</v>
      </c>
    </row>
    <row r="23" spans="1:6" ht="19">
      <c r="A23" s="19" t="s">
        <v>25</v>
      </c>
      <c r="B23" s="20">
        <v>0.33333333333333331</v>
      </c>
    </row>
    <row r="24" spans="1:6" ht="19">
      <c r="A24" s="19" t="s">
        <v>26</v>
      </c>
      <c r="B24" s="20">
        <v>0.33333333333333331</v>
      </c>
    </row>
    <row r="25" spans="1:6" ht="19">
      <c r="A25" s="19" t="s">
        <v>27</v>
      </c>
      <c r="B25" s="20">
        <v>0.33333333333333331</v>
      </c>
    </row>
    <row r="26" spans="1:6" ht="19">
      <c r="A26" s="19" t="s">
        <v>28</v>
      </c>
      <c r="B26" s="20">
        <v>0.33333333333333331</v>
      </c>
    </row>
    <row r="27" spans="1:6" ht="19">
      <c r="A27" s="19" t="s">
        <v>29</v>
      </c>
      <c r="B27" s="20">
        <v>0.33333333333333331</v>
      </c>
    </row>
    <row r="28" spans="1:6" ht="19">
      <c r="A28" s="19" t="s">
        <v>30</v>
      </c>
      <c r="B28" s="20">
        <v>0</v>
      </c>
    </row>
    <row r="29" spans="1:6" ht="19">
      <c r="A29" s="19" t="s">
        <v>31</v>
      </c>
      <c r="B29" s="20">
        <v>0</v>
      </c>
    </row>
    <row r="30" spans="1:6" ht="19">
      <c r="A30" s="17"/>
      <c r="B30" s="17"/>
    </row>
    <row r="31" spans="1:6" ht="19">
      <c r="A31" s="34" t="s">
        <v>32</v>
      </c>
      <c r="B31" s="21">
        <f>SUM(B23:B29)</f>
        <v>1.6666666666666665</v>
      </c>
    </row>
  </sheetData>
  <mergeCells count="44">
    <mergeCell ref="A1:F1"/>
    <mergeCell ref="A2:F2"/>
    <mergeCell ref="A3:F3"/>
    <mergeCell ref="C8:D8"/>
    <mergeCell ref="C7:D7"/>
    <mergeCell ref="C6:D6"/>
    <mergeCell ref="A7:B7"/>
    <mergeCell ref="C5:D5"/>
    <mergeCell ref="A5:B5"/>
    <mergeCell ref="E19:F19"/>
    <mergeCell ref="C17:D17"/>
    <mergeCell ref="C16:D16"/>
    <mergeCell ref="C19:D19"/>
    <mergeCell ref="A6:B6"/>
    <mergeCell ref="A9:B9"/>
    <mergeCell ref="A8:B8"/>
    <mergeCell ref="C13:D13"/>
    <mergeCell ref="C12:D12"/>
    <mergeCell ref="C11:D11"/>
    <mergeCell ref="C10:D10"/>
    <mergeCell ref="C9:D9"/>
    <mergeCell ref="A12:B12"/>
    <mergeCell ref="A11:B11"/>
    <mergeCell ref="A10:B10"/>
    <mergeCell ref="E10:F10"/>
    <mergeCell ref="C15:D15"/>
    <mergeCell ref="C14:D14"/>
    <mergeCell ref="E17:F17"/>
    <mergeCell ref="E16:F16"/>
    <mergeCell ref="E15:F15"/>
    <mergeCell ref="E14:F14"/>
    <mergeCell ref="E13:F13"/>
    <mergeCell ref="E12:F12"/>
    <mergeCell ref="E11:F11"/>
    <mergeCell ref="E5:F5"/>
    <mergeCell ref="E6:F6"/>
    <mergeCell ref="E7:F7"/>
    <mergeCell ref="E8:F8"/>
    <mergeCell ref="E9:F9"/>
    <mergeCell ref="A17:B17"/>
    <mergeCell ref="A16:B16"/>
    <mergeCell ref="A15:B15"/>
    <mergeCell ref="A14:B14"/>
    <mergeCell ref="A13:B13"/>
  </mergeCells>
  <phoneticPr fontId="3" type="noConversion"/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topLeftCell="A25" workbookViewId="0">
      <selection activeCell="L34" sqref="L34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DATE(YEAR(Übersicht!A2),MONTH(Übersicht!A2)+8,1)</f>
        <v>45536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5" si="2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5" ca="1" si="3">TEXT(ABS(E9-F9),IF(E9&lt;F9,"-","+") &amp;"hh:mm")</f>
        <v>-08:00</v>
      </c>
    </row>
    <row r="10" spans="1:7" ht="17">
      <c r="A10" s="1">
        <f t="shared" si="2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3"/>
        <v>+00:00</v>
      </c>
    </row>
    <row r="14" spans="1:7" ht="17">
      <c r="A14" s="3">
        <f t="shared" si="2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3"/>
        <v>+00:00</v>
      </c>
    </row>
    <row r="21" spans="1:7" ht="17">
      <c r="A21" s="3">
        <f t="shared" si="2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3"/>
        <v>+00:00</v>
      </c>
    </row>
    <row r="28" spans="1:7" ht="17">
      <c r="A28" s="3">
        <f t="shared" si="2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3"/>
        <v>+00:00</v>
      </c>
    </row>
    <row r="35" spans="1:7" ht="17">
      <c r="A35" s="15">
        <f t="shared" si="2"/>
        <v>45565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6.9999999999999973</v>
      </c>
      <c r="G38" s="24" t="str">
        <f ca="1">TEXT(ABS(E38-SUM(F6:F35)),IF(E38&lt;SUM(F6:F35),"-","+") &amp;"[hh]:mm")</f>
        <v>-168:00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15" priority="3">
      <formula>WEEKDAY($A6,2)&lt;6</formula>
    </cfRule>
    <cfRule type="expression" dxfId="14" priority="4">
      <formula>WEEKDAY($A6,2)&gt;5</formula>
    </cfRule>
  </conditionalFormatting>
  <conditionalFormatting sqref="F6:G35">
    <cfRule type="expression" dxfId="13" priority="1">
      <formula>WEEKDAY($A6,2)&gt;5</formula>
    </cfRule>
    <cfRule type="expression" dxfId="12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topLeftCell="A25" workbookViewId="0">
      <selection activeCell="L40" sqref="L40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DATE(YEAR(Übersicht!A2),MONTH(Übersicht!A2)+9,1)</f>
        <v>45566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6" ca="1" si="3">TEXT(ABS(E9-F9),IF(E9&lt;F9,"-","+") &amp;"hh:mm")</f>
        <v>-08:00</v>
      </c>
    </row>
    <row r="10" spans="1:7" ht="17">
      <c r="A10" s="1">
        <f t="shared" si="2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</v>
      </c>
      <c r="G10" s="23" t="str">
        <f t="shared" ca="1" si="3"/>
        <v>+00:00</v>
      </c>
    </row>
    <row r="11" spans="1:7" ht="17">
      <c r="A11" s="1">
        <f t="shared" si="2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3"/>
        <v>+00:00</v>
      </c>
    </row>
    <row r="12" spans="1:7" ht="17">
      <c r="A12" s="1">
        <f t="shared" si="2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</v>
      </c>
      <c r="G17" s="23" t="str">
        <f t="shared" ca="1" si="3"/>
        <v>+00:00</v>
      </c>
    </row>
    <row r="18" spans="1:7" ht="17">
      <c r="A18" s="1">
        <f t="shared" si="2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3"/>
        <v>+00:00</v>
      </c>
    </row>
    <row r="19" spans="1:7" ht="17">
      <c r="A19" s="1">
        <f t="shared" si="2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</v>
      </c>
      <c r="G24" s="23" t="str">
        <f t="shared" ca="1" si="3"/>
        <v>+00:00</v>
      </c>
    </row>
    <row r="25" spans="1:7" ht="17">
      <c r="A25" s="1">
        <f t="shared" si="2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3"/>
        <v>+00:00</v>
      </c>
    </row>
    <row r="26" spans="1:7" ht="17">
      <c r="A26" s="1">
        <f t="shared" si="2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</v>
      </c>
      <c r="G31" s="23" t="str">
        <f t="shared" ca="1" si="3"/>
        <v>+00:00</v>
      </c>
    </row>
    <row r="32" spans="1:7" ht="17">
      <c r="A32" s="1">
        <f t="shared" si="2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3"/>
        <v>+00:00</v>
      </c>
    </row>
    <row r="33" spans="1:7" ht="17">
      <c r="A33" s="1">
        <f t="shared" si="2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11" priority="3">
      <formula>WEEKDAY($A6,2)&lt;6</formula>
    </cfRule>
    <cfRule type="expression" dxfId="10" priority="4">
      <formula>WEEKDAY($A6,2)&gt;5</formula>
    </cfRule>
  </conditionalFormatting>
  <conditionalFormatting sqref="F6:G36">
    <cfRule type="expression" dxfId="9" priority="1">
      <formula>WEEKDAY($A6,2)&gt;5</formula>
    </cfRule>
    <cfRule type="expression" dxfId="8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topLeftCell="A19" workbookViewId="0">
      <selection activeCell="L38" sqref="L38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DATE(YEAR(Übersicht!A2),MONTH(Übersicht!A2)+10,1)</f>
        <v>45597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</v>
      </c>
      <c r="G7" s="23" t="str">
        <f ca="1">TEXT(ABS(E7-F7),IF(E7&lt;F7,"-","+") &amp;"hh:mm")</f>
        <v>+00:00</v>
      </c>
    </row>
    <row r="8" spans="1:7" ht="17">
      <c r="A8" s="3">
        <f t="shared" ref="A8:A35" si="2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ca="1">TEXT(ABS(E8-F8),IF(E8&lt;F8,"-","+") &amp;"hh:mm")</f>
        <v>+00:00</v>
      </c>
    </row>
    <row r="9" spans="1:7" ht="17">
      <c r="A9" s="1">
        <f t="shared" si="2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5" ca="1" si="3">TEXT(ABS(E9-F9),IF(E9&lt;F9,"-","+") &amp;"hh:mm")</f>
        <v>-08:00</v>
      </c>
    </row>
    <row r="10" spans="1:7" ht="17">
      <c r="A10" s="1">
        <f t="shared" si="2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3"/>
        <v>+00:00</v>
      </c>
    </row>
    <row r="15" spans="1:7" ht="17">
      <c r="A15" s="3">
        <f t="shared" si="2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3"/>
        <v>+00:00</v>
      </c>
    </row>
    <row r="16" spans="1:7" ht="17">
      <c r="A16" s="1">
        <f t="shared" si="2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3"/>
        <v>+00:00</v>
      </c>
    </row>
    <row r="22" spans="1:7" ht="17">
      <c r="A22" s="3">
        <f t="shared" si="2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3"/>
        <v>+00:00</v>
      </c>
    </row>
    <row r="23" spans="1:7" ht="17">
      <c r="A23" s="1">
        <f t="shared" si="2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3"/>
        <v>+00:00</v>
      </c>
    </row>
    <row r="29" spans="1:7" ht="17">
      <c r="A29" s="3">
        <f t="shared" si="2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3"/>
        <v>+00:00</v>
      </c>
    </row>
    <row r="30" spans="1:7" ht="17">
      <c r="A30" s="1">
        <f t="shared" si="2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ca="1">TEXT(ABS(E34-F34),IF(E34&lt;F34,"-","+") &amp;"hh:mm")</f>
        <v>-08:00</v>
      </c>
    </row>
    <row r="35" spans="1:7" ht="17">
      <c r="A35" s="15">
        <f t="shared" si="2"/>
        <v>45626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</v>
      </c>
      <c r="G35" s="23" t="str">
        <f t="shared" ca="1" si="3"/>
        <v>+00:00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6.9999999999999973</v>
      </c>
      <c r="G38" s="24" t="str">
        <f ca="1">TEXT(ABS(E38-SUM(F6:F35)),IF(E38&lt;SUM(F6:F35),"-","+") &amp;"[hh]:mm")</f>
        <v>-168:00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7" priority="3">
      <formula>WEEKDAY($A6,2)&lt;6</formula>
    </cfRule>
    <cfRule type="expression" dxfId="6" priority="4">
      <formula>WEEKDAY($A6,2)&gt;5</formula>
    </cfRule>
  </conditionalFormatting>
  <conditionalFormatting sqref="F6:G35">
    <cfRule type="expression" dxfId="5" priority="1">
      <formula>WEEKDAY($A6,2)&gt;5</formula>
    </cfRule>
    <cfRule type="expression" dxfId="4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topLeftCell="A2" workbookViewId="0">
      <selection activeCell="M38" sqref="M38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DATE(YEAR(Übersicht!A2),MONTH(Übersicht!A2)+11,1)</f>
        <v>45627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2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ref="G9:G36" ca="1" si="3">TEXT(ABS(E9-F9),IF(E9&lt;F9,"-","+") &amp;"hh:mm")</f>
        <v>-08:00</v>
      </c>
    </row>
    <row r="10" spans="1:7" ht="17">
      <c r="A10" s="1">
        <f t="shared" si="2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3"/>
        <v>+00:00</v>
      </c>
    </row>
    <row r="14" spans="1:7" ht="17">
      <c r="A14" s="3">
        <f t="shared" si="2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ca="1">TEXT(ABS(E18-F18),IF(E18&lt;F18,"-","+") &amp;"hh:mm")</f>
        <v>-08:00</v>
      </c>
    </row>
    <row r="19" spans="1:7" ht="17">
      <c r="A19" s="1">
        <f t="shared" si="2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3"/>
        <v>+00:00</v>
      </c>
    </row>
    <row r="21" spans="1:7" ht="17">
      <c r="A21" s="3">
        <f t="shared" si="2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3"/>
        <v>+00:00</v>
      </c>
    </row>
    <row r="28" spans="1:7" ht="17">
      <c r="A28" s="3">
        <f t="shared" si="2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3"/>
        <v>+00:00</v>
      </c>
    </row>
    <row r="35" spans="1:7" ht="17">
      <c r="A35" s="3">
        <f t="shared" si="2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7.3333333333333304</v>
      </c>
      <c r="G38" s="24" t="str">
        <f ca="1">TEXT(ABS(E38-SUM(F6:F36)),IF(E38&lt;SUM(F6:F36),"-","+") &amp;"[hh]:mm")</f>
        <v>-176:00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3" priority="3">
      <formula>WEEKDAY($A6,2)&lt;6</formula>
    </cfRule>
    <cfRule type="expression" dxfId="2" priority="4">
      <formula>WEEKDAY($A6,2)&gt;5</formula>
    </cfRule>
  </conditionalFormatting>
  <conditionalFormatting sqref="F6:G36">
    <cfRule type="expression" dxfId="1" priority="1">
      <formula>WEEKDAY($A6,2)&gt;5</formula>
    </cfRule>
    <cfRule type="expression" dxfId="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  <col min="8" max="8" width="14.5" bestFit="1" customWidth="1"/>
    <col min="9" max="9" width="19.6640625" bestFit="1" customWidth="1"/>
  </cols>
  <sheetData>
    <row r="1" spans="1:9" ht="21">
      <c r="A1" s="41" t="s">
        <v>21</v>
      </c>
      <c r="B1" s="42"/>
      <c r="C1" s="42"/>
      <c r="D1" s="42"/>
      <c r="E1" s="42"/>
      <c r="F1" s="42"/>
      <c r="G1" s="43"/>
    </row>
    <row r="2" spans="1:9" ht="21" customHeight="1">
      <c r="A2" s="54">
        <f>Übersicht!A2</f>
        <v>45292</v>
      </c>
      <c r="B2" s="55"/>
      <c r="C2" s="55"/>
      <c r="D2" s="55"/>
      <c r="E2" s="55"/>
      <c r="F2" s="55"/>
      <c r="G2" s="56"/>
      <c r="I2" s="2"/>
    </row>
    <row r="3" spans="1:9" ht="21" customHeight="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ca="1">INDIRECT(ADDRESS(22+WEEKDAY(A7,2),2,,,"Übersicht"))</f>
        <v>0.33333333333333331</v>
      </c>
      <c r="G7" s="23" t="str">
        <f t="shared" ref="G7:G36" ca="1" si="1">TEXT(ABS(E7-F7),IF(E7&lt;F7,"-","+") &amp;"hh:mm")</f>
        <v>-08:00</v>
      </c>
    </row>
    <row r="8" spans="1:9" ht="17">
      <c r="A8" s="3">
        <f t="shared" ref="A8:A36" si="2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ref="F8:F36" ca="1" si="3">INDIRECT(ADDRESS(22+WEEKDAY(A8,2),2,,,"Übersicht"))</f>
        <v>0.33333333333333331</v>
      </c>
      <c r="G8" s="23" t="str">
        <f t="shared" ca="1" si="1"/>
        <v>-08:00</v>
      </c>
    </row>
    <row r="9" spans="1:9" ht="17">
      <c r="A9" s="1">
        <f t="shared" si="2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3"/>
        <v>0.33333333333333331</v>
      </c>
      <c r="G9" s="23" t="str">
        <f t="shared" ca="1" si="1"/>
        <v>-08:00</v>
      </c>
    </row>
    <row r="10" spans="1:9" ht="17">
      <c r="A10" s="1">
        <f t="shared" si="2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3"/>
        <v>0.33333333333333331</v>
      </c>
      <c r="G10" s="23" t="str">
        <f t="shared" ca="1" si="1"/>
        <v>-08:00</v>
      </c>
    </row>
    <row r="11" spans="1:9" ht="17">
      <c r="A11" s="1">
        <f t="shared" si="2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3"/>
        <v>0</v>
      </c>
      <c r="G11" s="23" t="str">
        <f t="shared" ca="1" si="1"/>
        <v>+00:00</v>
      </c>
    </row>
    <row r="12" spans="1:9" ht="17">
      <c r="A12" s="1">
        <f t="shared" si="2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3"/>
        <v>0</v>
      </c>
      <c r="G12" s="23" t="str">
        <f t="shared" ca="1" si="1"/>
        <v>+00:00</v>
      </c>
    </row>
    <row r="13" spans="1:9" ht="17">
      <c r="A13" s="1">
        <f t="shared" si="2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3"/>
        <v>0.33333333333333331</v>
      </c>
      <c r="G13" s="23" t="str">
        <f t="shared" ca="1" si="1"/>
        <v>-08:00</v>
      </c>
    </row>
    <row r="14" spans="1:9" ht="17">
      <c r="A14" s="3">
        <f t="shared" si="2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3"/>
        <v>0.33333333333333331</v>
      </c>
      <c r="G14" s="23" t="str">
        <f t="shared" ca="1" si="1"/>
        <v>-08:00</v>
      </c>
    </row>
    <row r="15" spans="1:9" ht="17">
      <c r="A15" s="3">
        <f t="shared" si="2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3"/>
        <v>0.33333333333333331</v>
      </c>
      <c r="G15" s="23" t="str">
        <f t="shared" ca="1" si="1"/>
        <v>-08:00</v>
      </c>
    </row>
    <row r="16" spans="1:9" ht="17">
      <c r="A16" s="1">
        <f t="shared" si="2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3"/>
        <v>0.33333333333333331</v>
      </c>
      <c r="G16" s="23" t="str">
        <f t="shared" ca="1" si="1"/>
        <v>-08:00</v>
      </c>
    </row>
    <row r="17" spans="1:7" ht="17">
      <c r="A17" s="1">
        <f t="shared" si="2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3"/>
        <v>0.33333333333333331</v>
      </c>
      <c r="G17" s="23" t="str">
        <f t="shared" ca="1" si="1"/>
        <v>-08:00</v>
      </c>
    </row>
    <row r="18" spans="1:7" ht="17">
      <c r="A18" s="1">
        <f t="shared" si="2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3"/>
        <v>0</v>
      </c>
      <c r="G18" s="23" t="str">
        <f t="shared" ca="1" si="1"/>
        <v>+00:00</v>
      </c>
    </row>
    <row r="19" spans="1:7" ht="17">
      <c r="A19" s="1">
        <f t="shared" si="2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3"/>
        <v>0</v>
      </c>
      <c r="G19" s="23" t="str">
        <f t="shared" ca="1" si="1"/>
        <v>+00:00</v>
      </c>
    </row>
    <row r="20" spans="1:7" ht="17">
      <c r="A20" s="1">
        <f t="shared" si="2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3"/>
        <v>0.33333333333333331</v>
      </c>
      <c r="G20" s="23" t="str">
        <f t="shared" ca="1" si="1"/>
        <v>-08:00</v>
      </c>
    </row>
    <row r="21" spans="1:7" ht="17">
      <c r="A21" s="3">
        <f t="shared" si="2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3"/>
        <v>0.33333333333333331</v>
      </c>
      <c r="G21" s="23" t="str">
        <f t="shared" ca="1" si="1"/>
        <v>-08:00</v>
      </c>
    </row>
    <row r="22" spans="1:7" ht="17">
      <c r="A22" s="3">
        <f t="shared" si="2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3"/>
        <v>0.33333333333333331</v>
      </c>
      <c r="G22" s="23" t="str">
        <f t="shared" ca="1" si="1"/>
        <v>-08:00</v>
      </c>
    </row>
    <row r="23" spans="1:7" ht="17">
      <c r="A23" s="1">
        <f t="shared" si="2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3"/>
        <v>0.33333333333333331</v>
      </c>
      <c r="G23" s="23" t="str">
        <f t="shared" ca="1" si="1"/>
        <v>-08:00</v>
      </c>
    </row>
    <row r="24" spans="1:7" ht="17">
      <c r="A24" s="1">
        <f t="shared" si="2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3"/>
        <v>0.33333333333333331</v>
      </c>
      <c r="G24" s="23" t="str">
        <f t="shared" ca="1" si="1"/>
        <v>-08:00</v>
      </c>
    </row>
    <row r="25" spans="1:7" ht="17">
      <c r="A25" s="1">
        <f t="shared" si="2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3"/>
        <v>0</v>
      </c>
      <c r="G25" s="23" t="str">
        <f t="shared" ca="1" si="1"/>
        <v>+00:00</v>
      </c>
    </row>
    <row r="26" spans="1:7" ht="17">
      <c r="A26" s="1">
        <f t="shared" si="2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3"/>
        <v>0</v>
      </c>
      <c r="G26" s="23" t="str">
        <f t="shared" ca="1" si="1"/>
        <v>+00:00</v>
      </c>
    </row>
    <row r="27" spans="1:7" ht="17">
      <c r="A27" s="1">
        <f t="shared" si="2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3"/>
        <v>0.33333333333333331</v>
      </c>
      <c r="G27" s="23" t="str">
        <f t="shared" ca="1" si="1"/>
        <v>-08:00</v>
      </c>
    </row>
    <row r="28" spans="1:7" ht="17">
      <c r="A28" s="3">
        <f t="shared" si="2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3"/>
        <v>0.33333333333333331</v>
      </c>
      <c r="G28" s="23" t="str">
        <f t="shared" ca="1" si="1"/>
        <v>-08:00</v>
      </c>
    </row>
    <row r="29" spans="1:7" ht="17">
      <c r="A29" s="3">
        <f t="shared" si="2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3"/>
        <v>0.33333333333333331</v>
      </c>
      <c r="G29" s="23" t="str">
        <f t="shared" ca="1" si="1"/>
        <v>-08:00</v>
      </c>
    </row>
    <row r="30" spans="1:7" ht="17">
      <c r="A30" s="1">
        <f t="shared" si="2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3"/>
        <v>0.33333333333333331</v>
      </c>
      <c r="G30" s="23" t="str">
        <f t="shared" ca="1" si="1"/>
        <v>-08:00</v>
      </c>
    </row>
    <row r="31" spans="1:7" ht="17">
      <c r="A31" s="1">
        <f t="shared" si="2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3"/>
        <v>0.33333333333333331</v>
      </c>
      <c r="G31" s="23" t="str">
        <f t="shared" ca="1" si="1"/>
        <v>-08:00</v>
      </c>
    </row>
    <row r="32" spans="1:7" ht="17">
      <c r="A32" s="1">
        <f t="shared" si="2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3"/>
        <v>0</v>
      </c>
      <c r="G32" s="23" t="str">
        <f t="shared" ca="1" si="1"/>
        <v>+00:00</v>
      </c>
    </row>
    <row r="33" spans="1:7" ht="17">
      <c r="A33" s="1">
        <f t="shared" si="2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3"/>
        <v>0</v>
      </c>
      <c r="G33" s="23" t="str">
        <f t="shared" ca="1" si="1"/>
        <v>+00:00</v>
      </c>
    </row>
    <row r="34" spans="1:7" ht="17">
      <c r="A34" s="1">
        <f t="shared" si="2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4">
        <f t="shared" ca="1" si="3"/>
        <v>0.33333333333333331</v>
      </c>
      <c r="G34" s="23" t="str">
        <f t="shared" ca="1" si="1"/>
        <v>-08:00</v>
      </c>
    </row>
    <row r="35" spans="1:7" ht="17">
      <c r="A35" s="3">
        <f t="shared" si="2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3"/>
        <v>0.33333333333333331</v>
      </c>
      <c r="G35" s="23" t="str">
        <f t="shared" ca="1" si="1"/>
        <v>-08:00</v>
      </c>
    </row>
    <row r="36" spans="1:7" ht="17">
      <c r="A36" s="3">
        <f t="shared" si="2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3"/>
        <v>0.33333333333333331</v>
      </c>
      <c r="G36" s="23" t="str">
        <f t="shared" ca="1" si="1"/>
        <v>-08:00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  <row r="41" spans="1:7">
      <c r="A41" s="8"/>
      <c r="B41" s="8"/>
      <c r="C41" s="8"/>
      <c r="D41" s="8"/>
      <c r="E41" s="8"/>
      <c r="F41" s="8"/>
    </row>
    <row r="42" spans="1:7">
      <c r="A42" s="8"/>
      <c r="B42" s="8"/>
      <c r="C42" s="8"/>
      <c r="D42" s="8"/>
      <c r="E42" s="8"/>
      <c r="F42" s="8"/>
    </row>
    <row r="43" spans="1:7">
      <c r="A43" s="8"/>
      <c r="B43" s="8"/>
      <c r="C43" s="8"/>
      <c r="D43" s="8"/>
      <c r="E43" s="8"/>
      <c r="F43" s="8"/>
    </row>
    <row r="44" spans="1:7">
      <c r="A44" s="8"/>
      <c r="B44" s="8"/>
      <c r="C44" s="8"/>
      <c r="D44" s="8"/>
      <c r="E44" s="8"/>
      <c r="F44" s="8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G36">
    <cfRule type="expression" dxfId="43" priority="1">
      <formula>WEEKDAY($A6,2)&lt;6</formula>
    </cfRule>
    <cfRule type="expression" dxfId="4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workbookViewId="0">
      <selection activeCell="A40" sqref="A40:G40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DATE(YEAR(Übersicht!A2),MONTH(Übersicht!A2)+1,1)</f>
        <v>45323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4">
        <f t="shared" ref="F7:F34" ca="1" si="1">INDIRECT(ADDRESS(22+WEEKDAY(A7,2),2,,,"Übersicht"))</f>
        <v>0.33333333333333331</v>
      </c>
      <c r="G7" s="23" t="str">
        <f t="shared" ref="G7:G34" ca="1" si="2">TEXT(ABS(E7-F7),IF(E7&lt;F7,"-","+") &amp;"hh:mm")</f>
        <v>-08:00</v>
      </c>
    </row>
    <row r="8" spans="1:7" ht="17">
      <c r="A8" s="3">
        <f t="shared" ref="A8:A34" si="3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ca="1" si="2"/>
        <v>+00:00</v>
      </c>
    </row>
    <row r="9" spans="1:7" ht="17">
      <c r="A9" s="1">
        <f t="shared" si="3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2"/>
        <v>+00:00</v>
      </c>
    </row>
    <row r="10" spans="1:7" ht="17">
      <c r="A10" s="1">
        <f t="shared" si="3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2"/>
        <v>+00:00</v>
      </c>
    </row>
    <row r="16" spans="1:7" ht="17">
      <c r="A16" s="1">
        <f t="shared" si="3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2"/>
        <v>+00:00</v>
      </c>
    </row>
    <row r="17" spans="1:7" ht="17">
      <c r="A17" s="1">
        <f t="shared" si="3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2"/>
        <v>+00:00</v>
      </c>
    </row>
    <row r="23" spans="1:7" ht="17">
      <c r="A23" s="1">
        <f t="shared" si="3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2"/>
        <v>+00:00</v>
      </c>
    </row>
    <row r="24" spans="1:7" ht="17">
      <c r="A24" s="1">
        <f t="shared" si="3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2"/>
        <v>+00:00</v>
      </c>
    </row>
    <row r="30" spans="1:7" ht="17">
      <c r="A30" s="1">
        <f t="shared" si="3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2"/>
        <v>+00:00</v>
      </c>
    </row>
    <row r="31" spans="1:7" ht="17">
      <c r="A31" s="1">
        <f t="shared" si="3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9">
        <f t="shared" si="3"/>
        <v>45351</v>
      </c>
      <c r="B34" s="10">
        <v>0</v>
      </c>
      <c r="C34" s="10">
        <v>0</v>
      </c>
      <c r="D34" s="10">
        <v>0</v>
      </c>
      <c r="E34" s="10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11"/>
      <c r="B35" s="12"/>
      <c r="C35" s="12"/>
      <c r="D35" s="12"/>
      <c r="E35" s="12"/>
      <c r="F35" s="12"/>
      <c r="G35" s="33"/>
    </row>
    <row r="36" spans="1:7" ht="17">
      <c r="A36" s="31"/>
      <c r="B36" s="14"/>
      <c r="C36" s="14"/>
      <c r="D36" s="14"/>
      <c r="E36" s="14"/>
      <c r="F36" s="14"/>
      <c r="G36" s="32"/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6.9999999999999973</v>
      </c>
      <c r="G38" s="24" t="str">
        <f ca="1">TEXT(ABS(E38-SUM(F6:F34)),IF(E38&lt;SUM(F6:F34),"-","+") &amp;"[hh]:mm")</f>
        <v>-168:00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F34">
    <cfRule type="expression" dxfId="41" priority="1">
      <formula>WEEKDAY($A6,2)&gt;5</formula>
    </cfRule>
    <cfRule type="expression" dxfId="4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workbookViewId="0">
      <selection activeCell="F5" sqref="F5:G38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DATE(YEAR(Übersicht!A2),MONTH(Übersicht!A2)+2,1)</f>
        <v>45352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</v>
      </c>
      <c r="G7" s="23" t="str">
        <f t="shared" ref="G7:G36" ca="1" si="2">TEXT(ABS(E7-F7),IF(E7&lt;F7,"-","+") &amp;"hh:mm")</f>
        <v>+00:00</v>
      </c>
    </row>
    <row r="8" spans="1:7" ht="17">
      <c r="A8" s="3">
        <f t="shared" ref="A8:A36" si="3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ca="1" si="2"/>
        <v>+00:00</v>
      </c>
    </row>
    <row r="9" spans="1:7" ht="17">
      <c r="A9" s="1">
        <f t="shared" si="3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2"/>
        <v>+00:00</v>
      </c>
    </row>
    <row r="15" spans="1:7" ht="17">
      <c r="A15" s="3">
        <f t="shared" si="3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2"/>
        <v>+00:00</v>
      </c>
    </row>
    <row r="16" spans="1:7" ht="17">
      <c r="A16" s="1">
        <f t="shared" si="3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2"/>
        <v>+00:00</v>
      </c>
    </row>
    <row r="22" spans="1:7" ht="17">
      <c r="A22" s="3">
        <f t="shared" si="3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2"/>
        <v>+00:00</v>
      </c>
    </row>
    <row r="23" spans="1:7" ht="17">
      <c r="A23" s="1">
        <f t="shared" si="3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2"/>
        <v>+00:00</v>
      </c>
    </row>
    <row r="29" spans="1:7" ht="17">
      <c r="A29" s="3">
        <f t="shared" si="3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2"/>
        <v>+00:00</v>
      </c>
    </row>
    <row r="30" spans="1:7" ht="17">
      <c r="A30" s="1">
        <f t="shared" si="3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3">
        <f t="shared" si="3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</v>
      </c>
      <c r="G35" s="23" t="str">
        <f t="shared" ca="1" si="2"/>
        <v>+00:00</v>
      </c>
    </row>
    <row r="36" spans="1:7" ht="17">
      <c r="A36" s="3">
        <f t="shared" si="3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</v>
      </c>
      <c r="G36" s="23" t="str">
        <f t="shared" ca="1" si="2"/>
        <v>+00:00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6.9999999999999973</v>
      </c>
      <c r="G38" s="24" t="str">
        <f ca="1">TEXT(ABS(E38-SUM(F6:F36)),IF(E38&lt;SUM(F6:F36),"-","+") &amp;"[hh]:mm")</f>
        <v>-168:00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6">
    <cfRule type="expression" dxfId="39" priority="3">
      <formula>WEEKDAY($A6,2)&lt;6</formula>
    </cfRule>
    <cfRule type="expression" dxfId="38" priority="4">
      <formula>WEEKDAY($A6,2)&gt;5</formula>
    </cfRule>
  </conditionalFormatting>
  <conditionalFormatting sqref="F6:G36">
    <cfRule type="expression" dxfId="37" priority="1">
      <formula>WEEKDAY($A6,2)&gt;5</formula>
    </cfRule>
    <cfRule type="expression" dxfId="36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topLeftCell="A27" workbookViewId="0">
      <selection activeCell="G39" sqref="G39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DATE(YEAR(Übersicht!A2),MONTH(Übersicht!A2)+3,1)</f>
        <v>45383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0.33333333333333331</v>
      </c>
      <c r="G7" s="23" t="str">
        <f t="shared" ref="G7:G35" ca="1" si="2">TEXT(ABS(E7-F7),IF(E7&lt;F7,"-","+") &amp;"hh:mm")</f>
        <v>-08:00</v>
      </c>
    </row>
    <row r="8" spans="1:7" ht="17">
      <c r="A8" s="3">
        <f t="shared" ref="A8:A35" si="3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ca="1" si="2"/>
        <v>-08:00</v>
      </c>
    </row>
    <row r="9" spans="1:7" ht="17">
      <c r="A9" s="1">
        <f t="shared" si="3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2"/>
        <v>+00:00</v>
      </c>
    </row>
    <row r="12" spans="1:7" ht="17">
      <c r="A12" s="1">
        <f t="shared" si="3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2"/>
        <v>+00:00</v>
      </c>
    </row>
    <row r="13" spans="1:7" ht="17">
      <c r="A13" s="1">
        <f t="shared" si="3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2"/>
        <v>+00:00</v>
      </c>
    </row>
    <row r="19" spans="1:7" ht="17">
      <c r="A19" s="1">
        <f t="shared" si="3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2"/>
        <v>+00:00</v>
      </c>
    </row>
    <row r="20" spans="1:7" ht="17">
      <c r="A20" s="1">
        <f t="shared" si="3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2"/>
        <v>+00:00</v>
      </c>
    </row>
    <row r="26" spans="1:7" ht="17">
      <c r="A26" s="1">
        <f t="shared" si="3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2"/>
        <v>+00:00</v>
      </c>
    </row>
    <row r="27" spans="1:7" ht="17">
      <c r="A27" s="1">
        <f t="shared" si="3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2"/>
        <v>+00:00</v>
      </c>
    </row>
    <row r="33" spans="1:7" ht="17">
      <c r="A33" s="1">
        <f t="shared" si="3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2"/>
        <v>+00:00</v>
      </c>
    </row>
    <row r="34" spans="1:7" ht="17">
      <c r="A34" s="1">
        <f t="shared" si="3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15">
        <f t="shared" si="3"/>
        <v>45412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0.33333333333333331</v>
      </c>
      <c r="G35" s="23" t="str">
        <f t="shared" ca="1" si="2"/>
        <v>-08:00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7.3333333333333304</v>
      </c>
      <c r="G38" s="24" t="str">
        <f ca="1">TEXT(ABS(E38-SUM(F6:F35)),IF(E38&lt;SUM(F6:F35),"-","+") &amp;"[hh]:mm")</f>
        <v>-176:00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5">
    <cfRule type="expression" dxfId="35" priority="3">
      <formula>WEEKDAY($A6,2)&lt;6</formula>
    </cfRule>
    <cfRule type="expression" dxfId="34" priority="4">
      <formula>WEEKDAY($A6,2)&gt;5</formula>
    </cfRule>
  </conditionalFormatting>
  <conditionalFormatting sqref="F6:G35">
    <cfRule type="expression" dxfId="33" priority="1">
      <formula>WEEKDAY($A6,2)&gt;5</formula>
    </cfRule>
    <cfRule type="expression" dxfId="32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topLeftCell="A17" workbookViewId="0">
      <selection activeCell="J37" sqref="J3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DATE(YEAR(Übersicht!A2),MONTH(Übersicht!A2)+4,1)</f>
        <v>45413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t="shared" ref="G7:G36" ca="1" si="2">TEXT(ABS(E7-F7),IF(E7&lt;F7,"-","+") &amp;"hh:mm")</f>
        <v>-08:00</v>
      </c>
    </row>
    <row r="8" spans="1:7" ht="17">
      <c r="A8" s="3">
        <f t="shared" ref="A8:A36" si="3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ca="1" si="2"/>
        <v>-08:00</v>
      </c>
    </row>
    <row r="9" spans="1:7" ht="17">
      <c r="A9" s="1">
        <f t="shared" si="3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2"/>
        <v>+00:00</v>
      </c>
    </row>
    <row r="10" spans="1:7" ht="17">
      <c r="A10" s="1">
        <f t="shared" si="3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</v>
      </c>
      <c r="G10" s="23" t="str">
        <f t="shared" ca="1" si="2"/>
        <v>+00:00</v>
      </c>
    </row>
    <row r="11" spans="1:7" ht="17">
      <c r="A11" s="1">
        <f t="shared" si="3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2"/>
        <v>-08:00</v>
      </c>
    </row>
    <row r="14" spans="1:7" ht="17">
      <c r="A14" s="3">
        <f t="shared" si="3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2"/>
        <v>-08:00</v>
      </c>
    </row>
    <row r="15" spans="1:7" ht="17">
      <c r="A15" s="3">
        <f t="shared" si="3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2"/>
        <v>+00:00</v>
      </c>
    </row>
    <row r="17" spans="1:7" ht="17">
      <c r="A17" s="1">
        <f t="shared" si="3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</v>
      </c>
      <c r="G17" s="23" t="str">
        <f t="shared" ca="1" si="2"/>
        <v>+00:00</v>
      </c>
    </row>
    <row r="18" spans="1:7" ht="17">
      <c r="A18" s="1">
        <f t="shared" si="3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2"/>
        <v>-08:00</v>
      </c>
    </row>
    <row r="21" spans="1:7" ht="17">
      <c r="A21" s="3">
        <f t="shared" si="3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2"/>
        <v>-08:00</v>
      </c>
    </row>
    <row r="22" spans="1:7" ht="17">
      <c r="A22" s="3">
        <f t="shared" si="3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2"/>
        <v>+00:00</v>
      </c>
    </row>
    <row r="24" spans="1:7" ht="17">
      <c r="A24" s="1">
        <f t="shared" si="3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</v>
      </c>
      <c r="G24" s="23" t="str">
        <f t="shared" ca="1" si="2"/>
        <v>+00:00</v>
      </c>
    </row>
    <row r="25" spans="1:7" ht="17">
      <c r="A25" s="1">
        <f t="shared" si="3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2"/>
        <v>-08:00</v>
      </c>
    </row>
    <row r="28" spans="1:7" ht="17">
      <c r="A28" s="3">
        <f t="shared" si="3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2"/>
        <v>-08:00</v>
      </c>
    </row>
    <row r="29" spans="1:7" ht="17">
      <c r="A29" s="3">
        <f t="shared" si="3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2"/>
        <v>+00:00</v>
      </c>
    </row>
    <row r="31" spans="1:7" ht="17">
      <c r="A31" s="1">
        <f t="shared" si="3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</v>
      </c>
      <c r="G31" s="23" t="str">
        <f t="shared" ca="1" si="2"/>
        <v>+00:00</v>
      </c>
    </row>
    <row r="32" spans="1:7" ht="17">
      <c r="A32" s="1">
        <f t="shared" si="3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2"/>
        <v>-08:00</v>
      </c>
    </row>
    <row r="35" spans="1:7" ht="17">
      <c r="A35" s="3">
        <f t="shared" si="3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2"/>
        <v>-08:00</v>
      </c>
    </row>
    <row r="36" spans="1:7" ht="17">
      <c r="A36" s="3">
        <f t="shared" si="3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2"/>
        <v>-08:00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1:G1"/>
    <mergeCell ref="A2:G2"/>
    <mergeCell ref="A3:G3"/>
    <mergeCell ref="A40:G40"/>
  </mergeCells>
  <phoneticPr fontId="3" type="noConversion"/>
  <conditionalFormatting sqref="A6:E36">
    <cfRule type="expression" dxfId="31" priority="3">
      <formula>WEEKDAY($A6,2)&lt;6</formula>
    </cfRule>
    <cfRule type="expression" dxfId="30" priority="4">
      <formula>WEEKDAY($A6,2)&gt;5</formula>
    </cfRule>
  </conditionalFormatting>
  <conditionalFormatting sqref="F6:G36">
    <cfRule type="expression" dxfId="29" priority="1">
      <formula>WEEKDAY($A6,2)&gt;5</formula>
    </cfRule>
    <cfRule type="expression" dxfId="28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topLeftCell="A19" workbookViewId="0">
      <selection activeCell="J39" sqref="J39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DATE(YEAR(Übersicht!A2),MONTH(Übersicht!A2)+5,1)</f>
        <v>45444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</v>
      </c>
      <c r="G6" s="23" t="str">
        <f ca="1">TEXT(ABS(E6-F6),IF(E6&lt;F6,"-","+") &amp;"hh:mm")</f>
        <v>+00:00</v>
      </c>
    </row>
    <row r="7" spans="1:7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4">
        <f t="shared" ref="F7:F35" ca="1" si="1">INDIRECT(ADDRESS(22+WEEKDAY(A7,2),2,,,"Übersicht"))</f>
        <v>0</v>
      </c>
      <c r="G7" s="23" t="str">
        <f t="shared" ref="G7:G35" ca="1" si="2">TEXT(ABS(E7-F7),IF(E7&lt;F7,"-","+") &amp;"hh:mm")</f>
        <v>+00:00</v>
      </c>
    </row>
    <row r="8" spans="1:7" ht="17">
      <c r="A8" s="3">
        <f t="shared" ref="A8:A35" si="3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ca="1">TEXT(ABS(E8-F8),IF(E8&lt;F8,"-","+") &amp;"hh:mm")</f>
        <v>-08:00</v>
      </c>
    </row>
    <row r="9" spans="1:7" ht="17">
      <c r="A9" s="1">
        <f t="shared" si="3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2"/>
        <v>-08:00</v>
      </c>
    </row>
    <row r="10" spans="1:7" ht="17">
      <c r="A10" s="1">
        <f t="shared" si="3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2"/>
        <v>-08:00</v>
      </c>
    </row>
    <row r="11" spans="1:7" ht="17">
      <c r="A11" s="1">
        <f t="shared" si="3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2"/>
        <v>-08:00</v>
      </c>
    </row>
    <row r="12" spans="1:7" ht="17">
      <c r="A12" s="1">
        <f t="shared" si="3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2"/>
        <v>-08:00</v>
      </c>
    </row>
    <row r="13" spans="1:7" ht="17">
      <c r="A13" s="1">
        <f t="shared" si="3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</v>
      </c>
      <c r="G13" s="23" t="str">
        <f t="shared" ca="1" si="2"/>
        <v>+00:00</v>
      </c>
    </row>
    <row r="14" spans="1:7" ht="17">
      <c r="A14" s="3">
        <f t="shared" si="3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</v>
      </c>
      <c r="G14" s="23" t="str">
        <f t="shared" ca="1" si="2"/>
        <v>+00:00</v>
      </c>
    </row>
    <row r="15" spans="1:7" ht="17">
      <c r="A15" s="3">
        <f t="shared" si="3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2"/>
        <v>-08:00</v>
      </c>
    </row>
    <row r="16" spans="1:7" ht="17">
      <c r="A16" s="1">
        <f t="shared" si="3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2"/>
        <v>-08:00</v>
      </c>
    </row>
    <row r="17" spans="1:7" ht="17">
      <c r="A17" s="1">
        <f t="shared" si="3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2"/>
        <v>-08:00</v>
      </c>
    </row>
    <row r="18" spans="1:7" ht="17">
      <c r="A18" s="1">
        <f t="shared" si="3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2"/>
        <v>-08:00</v>
      </c>
    </row>
    <row r="19" spans="1:7" ht="17">
      <c r="A19" s="1">
        <f t="shared" si="3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2"/>
        <v>-08:00</v>
      </c>
    </row>
    <row r="20" spans="1:7" ht="17">
      <c r="A20" s="1">
        <f t="shared" si="3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</v>
      </c>
      <c r="G20" s="23" t="str">
        <f t="shared" ca="1" si="2"/>
        <v>+00:00</v>
      </c>
    </row>
    <row r="21" spans="1:7" ht="17">
      <c r="A21" s="3">
        <f t="shared" si="3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</v>
      </c>
      <c r="G21" s="23" t="str">
        <f t="shared" ca="1" si="2"/>
        <v>+00:00</v>
      </c>
    </row>
    <row r="22" spans="1:7" ht="17">
      <c r="A22" s="3">
        <f t="shared" si="3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2"/>
        <v>-08:00</v>
      </c>
    </row>
    <row r="23" spans="1:7" ht="17">
      <c r="A23" s="1">
        <f t="shared" si="3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2"/>
        <v>-08:00</v>
      </c>
    </row>
    <row r="24" spans="1:7" ht="17">
      <c r="A24" s="1">
        <f t="shared" si="3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2"/>
        <v>-08:00</v>
      </c>
    </row>
    <row r="25" spans="1:7" ht="17">
      <c r="A25" s="1">
        <f t="shared" si="3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2"/>
        <v>-08:00</v>
      </c>
    </row>
    <row r="26" spans="1:7" ht="17">
      <c r="A26" s="1">
        <f t="shared" si="3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2"/>
        <v>-08:00</v>
      </c>
    </row>
    <row r="27" spans="1:7" ht="17">
      <c r="A27" s="1">
        <f t="shared" si="3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</v>
      </c>
      <c r="G27" s="23" t="str">
        <f t="shared" ca="1" si="2"/>
        <v>+00:00</v>
      </c>
    </row>
    <row r="28" spans="1:7" ht="17">
      <c r="A28" s="3">
        <f t="shared" si="3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</v>
      </c>
      <c r="G28" s="23" t="str">
        <f t="shared" ca="1" si="2"/>
        <v>+00:00</v>
      </c>
    </row>
    <row r="29" spans="1:7" ht="17">
      <c r="A29" s="3">
        <f t="shared" si="3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2"/>
        <v>-08:00</v>
      </c>
    </row>
    <row r="30" spans="1:7" ht="17">
      <c r="A30" s="1">
        <f t="shared" si="3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2"/>
        <v>-08:00</v>
      </c>
    </row>
    <row r="31" spans="1:7" ht="17">
      <c r="A31" s="1">
        <f t="shared" si="3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2"/>
        <v>-08:00</v>
      </c>
    </row>
    <row r="32" spans="1:7" ht="17">
      <c r="A32" s="1">
        <f t="shared" si="3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2"/>
        <v>-08:00</v>
      </c>
    </row>
    <row r="33" spans="1:7" ht="17">
      <c r="A33" s="1">
        <f t="shared" si="3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2"/>
        <v>-08:00</v>
      </c>
    </row>
    <row r="34" spans="1:7" ht="17">
      <c r="A34" s="1">
        <f t="shared" si="3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</v>
      </c>
      <c r="G34" s="30" t="str">
        <f t="shared" ca="1" si="2"/>
        <v>+00:00</v>
      </c>
    </row>
    <row r="35" spans="1:7" ht="17">
      <c r="A35" s="15">
        <f t="shared" si="3"/>
        <v>45473</v>
      </c>
      <c r="B35" s="16">
        <v>0</v>
      </c>
      <c r="C35" s="16">
        <v>0</v>
      </c>
      <c r="D35" s="16">
        <v>0</v>
      </c>
      <c r="E35" s="16">
        <f t="shared" si="0"/>
        <v>0</v>
      </c>
      <c r="F35" s="4">
        <f t="shared" ca="1" si="1"/>
        <v>0</v>
      </c>
      <c r="G35" s="23" t="str">
        <f t="shared" ca="1" si="2"/>
        <v>+00:00</v>
      </c>
    </row>
    <row r="36" spans="1:7" ht="17">
      <c r="A36" s="11"/>
      <c r="B36" s="12"/>
      <c r="C36" s="12"/>
      <c r="D36" s="12"/>
      <c r="E36" s="12"/>
      <c r="F36" s="13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6.6666666666666643</v>
      </c>
      <c r="G38" s="24" t="str">
        <f ca="1">TEXT(ABS(E38-SUM(F6:F35)),IF(E38&lt;SUM(F6:F35),"-","+") &amp;"[hh]:mm")</f>
        <v>-160:00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5">
    <cfRule type="expression" dxfId="27" priority="3">
      <formula>WEEKDAY($A6,2)&lt;6</formula>
    </cfRule>
    <cfRule type="expression" dxfId="26" priority="4">
      <formula>WEEKDAY($A6,2)&gt;5</formula>
    </cfRule>
  </conditionalFormatting>
  <conditionalFormatting sqref="F6:G35">
    <cfRule type="expression" dxfId="25" priority="1">
      <formula>WEEKDAY($A6,2)&gt;5</formula>
    </cfRule>
    <cfRule type="expression" dxfId="24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topLeftCell="A32" workbookViewId="0">
      <selection activeCell="I46" sqref="I46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DATE(YEAR(Übersicht!A2),MONTH(Übersicht!A2)+6,1)</f>
        <v>45474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0.33333333333333331</v>
      </c>
      <c r="G8" s="23" t="str">
        <f t="shared" ref="G8:G36" ca="1" si="3">TEXT(ABS(E8-F8),IF(E8&lt;F8,"-","+") &amp;"hh:mm")</f>
        <v>-08:00</v>
      </c>
    </row>
    <row r="9" spans="1:7" ht="17">
      <c r="A9" s="1">
        <f t="shared" si="2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0.33333333333333331</v>
      </c>
      <c r="G9" s="23" t="str">
        <f t="shared" ca="1" si="3"/>
        <v>-08:00</v>
      </c>
    </row>
    <row r="10" spans="1:7" ht="17">
      <c r="A10" s="1">
        <f t="shared" si="2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</v>
      </c>
      <c r="G11" s="23" t="str">
        <f t="shared" ca="1" si="3"/>
        <v>+00:00</v>
      </c>
    </row>
    <row r="12" spans="1:7" ht="17">
      <c r="A12" s="1">
        <f t="shared" si="2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</v>
      </c>
      <c r="G12" s="23" t="str">
        <f t="shared" ca="1" si="3"/>
        <v>+00:00</v>
      </c>
    </row>
    <row r="13" spans="1:7" ht="17">
      <c r="A13" s="1">
        <f t="shared" si="2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0.33333333333333331</v>
      </c>
      <c r="G15" s="23" t="str">
        <f t="shared" ca="1" si="3"/>
        <v>-08:00</v>
      </c>
    </row>
    <row r="16" spans="1:7" ht="17">
      <c r="A16" s="1">
        <f t="shared" si="2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0.33333333333333331</v>
      </c>
      <c r="G16" s="23" t="str">
        <f t="shared" ca="1" si="3"/>
        <v>-08:00</v>
      </c>
    </row>
    <row r="17" spans="1:7" ht="17">
      <c r="A17" s="1">
        <f t="shared" si="2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</v>
      </c>
      <c r="G18" s="23" t="str">
        <f t="shared" ca="1" si="3"/>
        <v>+00:00</v>
      </c>
    </row>
    <row r="19" spans="1:7" ht="17">
      <c r="A19" s="1">
        <f t="shared" si="2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</v>
      </c>
      <c r="G19" s="23" t="str">
        <f t="shared" ca="1" si="3"/>
        <v>+00:00</v>
      </c>
    </row>
    <row r="20" spans="1:7" ht="17">
      <c r="A20" s="1">
        <f t="shared" si="2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0.33333333333333331</v>
      </c>
      <c r="G22" s="23" t="str">
        <f t="shared" ca="1" si="3"/>
        <v>-08:00</v>
      </c>
    </row>
    <row r="23" spans="1:7" ht="17">
      <c r="A23" s="1">
        <f t="shared" si="2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0.33333333333333331</v>
      </c>
      <c r="G23" s="23" t="str">
        <f t="shared" ca="1" si="3"/>
        <v>-08:00</v>
      </c>
    </row>
    <row r="24" spans="1:7" ht="17">
      <c r="A24" s="1">
        <f t="shared" si="2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</v>
      </c>
      <c r="G25" s="23" t="str">
        <f t="shared" ca="1" si="3"/>
        <v>+00:00</v>
      </c>
    </row>
    <row r="26" spans="1:7" ht="17">
      <c r="A26" s="1">
        <f t="shared" si="2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</v>
      </c>
      <c r="G26" s="23" t="str">
        <f t="shared" ca="1" si="3"/>
        <v>+00:00</v>
      </c>
    </row>
    <row r="27" spans="1:7" ht="17">
      <c r="A27" s="1">
        <f t="shared" si="2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0.33333333333333331</v>
      </c>
      <c r="G29" s="23" t="str">
        <f t="shared" ca="1" si="3"/>
        <v>-08:00</v>
      </c>
    </row>
    <row r="30" spans="1:7" ht="17">
      <c r="A30" s="1">
        <f t="shared" si="2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0.33333333333333331</v>
      </c>
      <c r="G30" s="23" t="str">
        <f t="shared" ca="1" si="3"/>
        <v>-08:00</v>
      </c>
    </row>
    <row r="31" spans="1:7" ht="17">
      <c r="A31" s="1">
        <f t="shared" si="2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</v>
      </c>
      <c r="G32" s="23" t="str">
        <f t="shared" ca="1" si="3"/>
        <v>+00:00</v>
      </c>
    </row>
    <row r="33" spans="1:7" ht="17">
      <c r="A33" s="1">
        <f t="shared" si="2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</v>
      </c>
      <c r="G33" s="23" t="str">
        <f t="shared" ca="1" si="3"/>
        <v>+00:00</v>
      </c>
    </row>
    <row r="34" spans="1:7" ht="17">
      <c r="A34" s="1">
        <f t="shared" si="2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0.33333333333333331</v>
      </c>
      <c r="G36" s="23" t="str">
        <f t="shared" ca="1" si="3"/>
        <v>-08:00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7.6666666666666634</v>
      </c>
      <c r="G38" s="24" t="str">
        <f ca="1">TEXT(ABS(E38-SUM(F6:F36)),IF(E38&lt;SUM(F6:F36),"-","+") &amp;"[hh]:mm")</f>
        <v>-184:00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23" priority="3">
      <formula>WEEKDAY($A6,2)&lt;6</formula>
    </cfRule>
    <cfRule type="expression" dxfId="22" priority="4">
      <formula>WEEKDAY($A6,2)&gt;5</formula>
    </cfRule>
  </conditionalFormatting>
  <conditionalFormatting sqref="F6:G36">
    <cfRule type="expression" dxfId="21" priority="1">
      <formula>WEEKDAY($A6,2)&gt;5</formula>
    </cfRule>
    <cfRule type="expression" dxfId="20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topLeftCell="A19" workbookViewId="0">
      <selection activeCell="J37" sqref="J37"/>
    </sheetView>
  </sheetViews>
  <sheetFormatPr baseColWidth="10" defaultRowHeight="16"/>
  <cols>
    <col min="1" max="5" width="9.33203125" customWidth="1"/>
    <col min="6" max="6" width="12.5" bestFit="1" customWidth="1"/>
    <col min="7" max="7" width="13.83203125" bestFit="1" customWidth="1"/>
  </cols>
  <sheetData>
    <row r="1" spans="1:7" ht="21">
      <c r="A1" s="41" t="s">
        <v>21</v>
      </c>
      <c r="B1" s="42"/>
      <c r="C1" s="42"/>
      <c r="D1" s="42"/>
      <c r="E1" s="42"/>
      <c r="F1" s="42"/>
      <c r="G1" s="43"/>
    </row>
    <row r="2" spans="1:7" ht="21">
      <c r="A2" s="54">
        <f>DATE(YEAR(Übersicht!A2),MONTH(Übersicht!A2)+7,1)</f>
        <v>45505</v>
      </c>
      <c r="B2" s="55"/>
      <c r="C2" s="55"/>
      <c r="D2" s="55"/>
      <c r="E2" s="55"/>
      <c r="F2" s="55"/>
      <c r="G2" s="56"/>
    </row>
    <row r="3" spans="1:7" ht="21">
      <c r="A3" s="47" t="str">
        <f>Übersicht!A3</f>
        <v>Ihr Name</v>
      </c>
      <c r="B3" s="48"/>
      <c r="C3" s="48"/>
      <c r="D3" s="48"/>
      <c r="E3" s="48"/>
      <c r="F3" s="48"/>
      <c r="G3" s="49"/>
    </row>
    <row r="5" spans="1:7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24</v>
      </c>
      <c r="G5" s="6" t="s">
        <v>33</v>
      </c>
    </row>
    <row r="6" spans="1:7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4">
        <f ca="1">INDIRECT(ADDRESS(22+WEEKDAY(A6,2),2,,,"Übersicht"))</f>
        <v>0.33333333333333331</v>
      </c>
      <c r="G6" s="23" t="str">
        <f ca="1">TEXT(ABS(E6-F6),IF(E6&lt;F6,"-","+") &amp;"hh:mm")</f>
        <v>-08:00</v>
      </c>
    </row>
    <row r="7" spans="1:7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4">
        <f t="shared" ref="F7:F36" ca="1" si="1">INDIRECT(ADDRESS(22+WEEKDAY(A7,2),2,,,"Übersicht"))</f>
        <v>0.33333333333333331</v>
      </c>
      <c r="G7" s="23" t="str">
        <f ca="1">TEXT(ABS(E7-F7),IF(E7&lt;F7,"-","+") &amp;"hh:mm")</f>
        <v>-08:00</v>
      </c>
    </row>
    <row r="8" spans="1:7" ht="17">
      <c r="A8" s="3">
        <f t="shared" ref="A8:A36" si="2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4">
        <f t="shared" ca="1" si="1"/>
        <v>0</v>
      </c>
      <c r="G8" s="23" t="str">
        <f t="shared" ref="G8:G36" ca="1" si="3">TEXT(ABS(E8-F8),IF(E8&lt;F8,"-","+") &amp;"hh:mm")</f>
        <v>+00:00</v>
      </c>
    </row>
    <row r="9" spans="1:7" ht="17">
      <c r="A9" s="1">
        <f t="shared" si="2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4">
        <f t="shared" ca="1" si="1"/>
        <v>0</v>
      </c>
      <c r="G9" s="23" t="str">
        <f t="shared" ca="1" si="3"/>
        <v>+00:00</v>
      </c>
    </row>
    <row r="10" spans="1:7" ht="17">
      <c r="A10" s="1">
        <f t="shared" si="2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4">
        <f t="shared" ca="1" si="1"/>
        <v>0.33333333333333331</v>
      </c>
      <c r="G10" s="23" t="str">
        <f t="shared" ca="1" si="3"/>
        <v>-08:00</v>
      </c>
    </row>
    <row r="11" spans="1:7" ht="17">
      <c r="A11" s="1">
        <f t="shared" si="2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4">
        <f t="shared" ca="1" si="1"/>
        <v>0.33333333333333331</v>
      </c>
      <c r="G11" s="23" t="str">
        <f t="shared" ca="1" si="3"/>
        <v>-08:00</v>
      </c>
    </row>
    <row r="12" spans="1:7" ht="17">
      <c r="A12" s="1">
        <f t="shared" si="2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4">
        <f t="shared" ca="1" si="1"/>
        <v>0.33333333333333331</v>
      </c>
      <c r="G12" s="23" t="str">
        <f t="shared" ca="1" si="3"/>
        <v>-08:00</v>
      </c>
    </row>
    <row r="13" spans="1:7" ht="17">
      <c r="A13" s="1">
        <f t="shared" si="2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4">
        <f t="shared" ca="1" si="1"/>
        <v>0.33333333333333331</v>
      </c>
      <c r="G13" s="23" t="str">
        <f t="shared" ca="1" si="3"/>
        <v>-08:00</v>
      </c>
    </row>
    <row r="14" spans="1:7" ht="17">
      <c r="A14" s="3">
        <f t="shared" si="2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4">
        <f t="shared" ca="1" si="1"/>
        <v>0.33333333333333331</v>
      </c>
      <c r="G14" s="23" t="str">
        <f t="shared" ca="1" si="3"/>
        <v>-08:00</v>
      </c>
    </row>
    <row r="15" spans="1:7" ht="17">
      <c r="A15" s="3">
        <f t="shared" si="2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4">
        <f t="shared" ca="1" si="1"/>
        <v>0</v>
      </c>
      <c r="G15" s="23" t="str">
        <f t="shared" ca="1" si="3"/>
        <v>+00:00</v>
      </c>
    </row>
    <row r="16" spans="1:7" ht="17">
      <c r="A16" s="1">
        <f t="shared" si="2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4">
        <f t="shared" ca="1" si="1"/>
        <v>0</v>
      </c>
      <c r="G16" s="23" t="str">
        <f t="shared" ca="1" si="3"/>
        <v>+00:00</v>
      </c>
    </row>
    <row r="17" spans="1:7" ht="17">
      <c r="A17" s="1">
        <f t="shared" si="2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4">
        <f t="shared" ca="1" si="1"/>
        <v>0.33333333333333331</v>
      </c>
      <c r="G17" s="23" t="str">
        <f t="shared" ca="1" si="3"/>
        <v>-08:00</v>
      </c>
    </row>
    <row r="18" spans="1:7" ht="17">
      <c r="A18" s="1">
        <f t="shared" si="2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4">
        <f t="shared" ca="1" si="1"/>
        <v>0.33333333333333331</v>
      </c>
      <c r="G18" s="23" t="str">
        <f t="shared" ca="1" si="3"/>
        <v>-08:00</v>
      </c>
    </row>
    <row r="19" spans="1:7" ht="17">
      <c r="A19" s="1">
        <f t="shared" si="2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4">
        <f t="shared" ca="1" si="1"/>
        <v>0.33333333333333331</v>
      </c>
      <c r="G19" s="23" t="str">
        <f t="shared" ca="1" si="3"/>
        <v>-08:00</v>
      </c>
    </row>
    <row r="20" spans="1:7" ht="17">
      <c r="A20" s="1">
        <f t="shared" si="2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4">
        <f t="shared" ca="1" si="1"/>
        <v>0.33333333333333331</v>
      </c>
      <c r="G20" s="23" t="str">
        <f t="shared" ca="1" si="3"/>
        <v>-08:00</v>
      </c>
    </row>
    <row r="21" spans="1:7" ht="17">
      <c r="A21" s="3">
        <f t="shared" si="2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4">
        <f t="shared" ca="1" si="1"/>
        <v>0.33333333333333331</v>
      </c>
      <c r="G21" s="23" t="str">
        <f t="shared" ca="1" si="3"/>
        <v>-08:00</v>
      </c>
    </row>
    <row r="22" spans="1:7" ht="17">
      <c r="A22" s="3">
        <f t="shared" si="2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4">
        <f t="shared" ca="1" si="1"/>
        <v>0</v>
      </c>
      <c r="G22" s="23" t="str">
        <f t="shared" ca="1" si="3"/>
        <v>+00:00</v>
      </c>
    </row>
    <row r="23" spans="1:7" ht="17">
      <c r="A23" s="1">
        <f t="shared" si="2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4">
        <f t="shared" ca="1" si="1"/>
        <v>0</v>
      </c>
      <c r="G23" s="23" t="str">
        <f t="shared" ca="1" si="3"/>
        <v>+00:00</v>
      </c>
    </row>
    <row r="24" spans="1:7" ht="17">
      <c r="A24" s="1">
        <f t="shared" si="2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4">
        <f t="shared" ca="1" si="1"/>
        <v>0.33333333333333331</v>
      </c>
      <c r="G24" s="23" t="str">
        <f t="shared" ca="1" si="3"/>
        <v>-08:00</v>
      </c>
    </row>
    <row r="25" spans="1:7" ht="17">
      <c r="A25" s="1">
        <f t="shared" si="2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4">
        <f t="shared" ca="1" si="1"/>
        <v>0.33333333333333331</v>
      </c>
      <c r="G25" s="23" t="str">
        <f t="shared" ca="1" si="3"/>
        <v>-08:00</v>
      </c>
    </row>
    <row r="26" spans="1:7" ht="17">
      <c r="A26" s="1">
        <f t="shared" si="2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4">
        <f t="shared" ca="1" si="1"/>
        <v>0.33333333333333331</v>
      </c>
      <c r="G26" s="23" t="str">
        <f t="shared" ca="1" si="3"/>
        <v>-08:00</v>
      </c>
    </row>
    <row r="27" spans="1:7" ht="17">
      <c r="A27" s="1">
        <f t="shared" si="2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4">
        <f t="shared" ca="1" si="1"/>
        <v>0.33333333333333331</v>
      </c>
      <c r="G27" s="23" t="str">
        <f t="shared" ca="1" si="3"/>
        <v>-08:00</v>
      </c>
    </row>
    <row r="28" spans="1:7" ht="17">
      <c r="A28" s="3">
        <f t="shared" si="2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4">
        <f t="shared" ca="1" si="1"/>
        <v>0.33333333333333331</v>
      </c>
      <c r="G28" s="23" t="str">
        <f t="shared" ca="1" si="3"/>
        <v>-08:00</v>
      </c>
    </row>
    <row r="29" spans="1:7" ht="17">
      <c r="A29" s="3">
        <f t="shared" si="2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4">
        <f t="shared" ca="1" si="1"/>
        <v>0</v>
      </c>
      <c r="G29" s="23" t="str">
        <f t="shared" ca="1" si="3"/>
        <v>+00:00</v>
      </c>
    </row>
    <row r="30" spans="1:7" ht="17">
      <c r="A30" s="1">
        <f t="shared" si="2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4">
        <f t="shared" ca="1" si="1"/>
        <v>0</v>
      </c>
      <c r="G30" s="23" t="str">
        <f t="shared" ca="1" si="3"/>
        <v>+00:00</v>
      </c>
    </row>
    <row r="31" spans="1:7" ht="17">
      <c r="A31" s="1">
        <f t="shared" si="2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4">
        <f t="shared" ca="1" si="1"/>
        <v>0.33333333333333331</v>
      </c>
      <c r="G31" s="23" t="str">
        <f t="shared" ca="1" si="3"/>
        <v>-08:00</v>
      </c>
    </row>
    <row r="32" spans="1:7" ht="17">
      <c r="A32" s="1">
        <f t="shared" si="2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4">
        <f t="shared" ca="1" si="1"/>
        <v>0.33333333333333331</v>
      </c>
      <c r="G32" s="23" t="str">
        <f t="shared" ca="1" si="3"/>
        <v>-08:00</v>
      </c>
    </row>
    <row r="33" spans="1:7" ht="17">
      <c r="A33" s="1">
        <f t="shared" si="2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4">
        <f t="shared" ca="1" si="1"/>
        <v>0.33333333333333331</v>
      </c>
      <c r="G33" s="23" t="str">
        <f t="shared" ca="1" si="3"/>
        <v>-08:00</v>
      </c>
    </row>
    <row r="34" spans="1:7" ht="17">
      <c r="A34" s="1">
        <f t="shared" si="2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10">
        <f t="shared" ca="1" si="1"/>
        <v>0.33333333333333331</v>
      </c>
      <c r="G34" s="30" t="str">
        <f t="shared" ca="1" si="3"/>
        <v>-08:00</v>
      </c>
    </row>
    <row r="35" spans="1:7" ht="17">
      <c r="A35" s="3">
        <f t="shared" si="2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4">
        <f t="shared" ca="1" si="1"/>
        <v>0.33333333333333331</v>
      </c>
      <c r="G35" s="23" t="str">
        <f t="shared" ca="1" si="3"/>
        <v>-08:00</v>
      </c>
    </row>
    <row r="36" spans="1:7" ht="17">
      <c r="A36" s="3">
        <f t="shared" si="2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4">
        <f t="shared" ca="1" si="1"/>
        <v>0</v>
      </c>
      <c r="G36" s="23" t="str">
        <f t="shared" ca="1" si="3"/>
        <v>+00:00</v>
      </c>
    </row>
    <row r="37" spans="1:7">
      <c r="F37" s="18"/>
      <c r="G37" s="18"/>
    </row>
    <row r="38" spans="1:7" ht="19">
      <c r="A38" s="52" t="s">
        <v>20</v>
      </c>
      <c r="B38" s="53"/>
      <c r="C38" s="53"/>
      <c r="D38" s="53"/>
      <c r="E38" s="22">
        <f>SUM(E6:E36)</f>
        <v>0</v>
      </c>
      <c r="F38" s="27">
        <f ca="1">SUM(F6:F36)</f>
        <v>7.3333333333333304</v>
      </c>
      <c r="G38" s="24" t="str">
        <f ca="1">TEXT(ABS(E38-SUM(F6:F36)),IF(E38&lt;SUM(F6:F36),"-","+") &amp;"[hh]:mm")</f>
        <v>-176:00</v>
      </c>
    </row>
    <row r="39" spans="1:7">
      <c r="F39" s="7"/>
    </row>
    <row r="40" spans="1:7" ht="72" customHeight="1">
      <c r="A40" s="57" t="s">
        <v>22</v>
      </c>
      <c r="B40" s="58"/>
      <c r="C40" s="58"/>
      <c r="D40" s="58"/>
      <c r="E40" s="58"/>
      <c r="F40" s="58"/>
      <c r="G40" s="59"/>
    </row>
  </sheetData>
  <mergeCells count="5">
    <mergeCell ref="A38:D38"/>
    <mergeCell ref="A3:G3"/>
    <mergeCell ref="A2:G2"/>
    <mergeCell ref="A1:G1"/>
    <mergeCell ref="A40:G40"/>
  </mergeCells>
  <phoneticPr fontId="3" type="noConversion"/>
  <conditionalFormatting sqref="A6:E36">
    <cfRule type="expression" dxfId="19" priority="3">
      <formula>WEEKDAY($A6,2)&lt;6</formula>
    </cfRule>
    <cfRule type="expression" dxfId="18" priority="4">
      <formula>WEEKDAY($A6,2)&gt;5</formula>
    </cfRule>
  </conditionalFormatting>
  <conditionalFormatting sqref="F6:G36">
    <cfRule type="expression" dxfId="17" priority="1">
      <formula>WEEKDAY($A6,2)&gt;5</formula>
    </cfRule>
    <cfRule type="expression" dxfId="16" priority="2">
      <formula>WEEKDAY($A6,2)&lt;6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2023-12-28T17:01:45Z</dcterms:modified>
</cp:coreProperties>
</file>